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20" windowWidth="18675" windowHeight="9090"/>
  </bookViews>
  <sheets>
    <sheet name="план" sheetId="3" r:id="rId1"/>
    <sheet name="график" sheetId="4" r:id="rId2"/>
  </sheets>
  <definedNames>
    <definedName name="_xlnm.Print_Area" localSheetId="1">график!$A$1:$BA$31</definedName>
    <definedName name="_xlnm.Print_Area" localSheetId="0">план!$A$1:$N$41</definedName>
  </definedNames>
  <calcPr calcId="124519"/>
</workbook>
</file>

<file path=xl/calcChain.xml><?xml version="1.0" encoding="utf-8"?>
<calcChain xmlns="http://schemas.openxmlformats.org/spreadsheetml/2006/main">
  <c r="M37" i="3"/>
  <c r="F37"/>
  <c r="M26"/>
  <c r="L26"/>
  <c r="N26"/>
  <c r="N28"/>
  <c r="N31"/>
  <c r="G30"/>
  <c r="G31"/>
  <c r="G32"/>
  <c r="G33"/>
  <c r="G34"/>
  <c r="G28"/>
  <c r="G29"/>
  <c r="G27"/>
  <c r="N36"/>
  <c r="N35"/>
  <c r="N33"/>
  <c r="K32"/>
  <c r="K33"/>
  <c r="K34"/>
  <c r="K35"/>
  <c r="K31"/>
  <c r="L30" l="1"/>
  <c r="L37" s="1"/>
  <c r="M30"/>
  <c r="K30"/>
  <c r="I30"/>
  <c r="J30"/>
  <c r="H30"/>
  <c r="F30"/>
  <c r="I26"/>
  <c r="J26"/>
  <c r="K27"/>
  <c r="K28"/>
  <c r="K29"/>
  <c r="G26"/>
  <c r="H26"/>
  <c r="F26"/>
  <c r="J37" l="1"/>
  <c r="I37"/>
  <c r="K26"/>
  <c r="K37" s="1"/>
  <c r="N30"/>
  <c r="N37" s="1"/>
  <c r="H18" l="1"/>
  <c r="H37" s="1"/>
  <c r="I18"/>
  <c r="J18"/>
  <c r="L18"/>
  <c r="M18"/>
  <c r="F18"/>
  <c r="K25"/>
  <c r="N25"/>
  <c r="N22"/>
  <c r="N23"/>
  <c r="N24"/>
  <c r="N20"/>
  <c r="K20"/>
  <c r="K21"/>
  <c r="K23"/>
  <c r="K19"/>
  <c r="G20"/>
  <c r="G21"/>
  <c r="G23"/>
  <c r="G19"/>
  <c r="N18" l="1"/>
  <c r="G18"/>
  <c r="G37" s="1"/>
  <c r="K18"/>
</calcChain>
</file>

<file path=xl/sharedStrings.xml><?xml version="1.0" encoding="utf-8"?>
<sst xmlns="http://schemas.openxmlformats.org/spreadsheetml/2006/main" count="334" uniqueCount="112">
  <si>
    <t>I курс</t>
  </si>
  <si>
    <t>II курс</t>
  </si>
  <si>
    <t>всего занятий</t>
  </si>
  <si>
    <t>в т. ч.</t>
  </si>
  <si>
    <t>2 семестр</t>
  </si>
  <si>
    <t>4 семестр</t>
  </si>
  <si>
    <t>Лекций, уроков</t>
  </si>
  <si>
    <t>лаб. и практ. занятий</t>
  </si>
  <si>
    <t>нед</t>
  </si>
  <si>
    <t>Физическая культура</t>
  </si>
  <si>
    <t>Производственная практика</t>
  </si>
  <si>
    <t>Основы безопасности жизнедеятельности</t>
  </si>
  <si>
    <t xml:space="preserve">8. План учебного процесса </t>
  </si>
  <si>
    <t xml:space="preserve">Утверждаю: </t>
  </si>
  <si>
    <t xml:space="preserve">Директор КГБПОУ "БПЛ" </t>
  </si>
  <si>
    <t>Г.В. Залевский _______________</t>
  </si>
  <si>
    <t>"______"_________________2019 г.</t>
  </si>
  <si>
    <t xml:space="preserve">курс </t>
  </si>
  <si>
    <t>Сентябрь</t>
  </si>
  <si>
    <t>Октябрь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</si>
  <si>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</si>
  <si>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</si>
  <si>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</si>
  <si>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</si>
  <si>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</si>
  <si>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</si>
  <si>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</si>
  <si>
    <t>Июнь</t>
  </si>
  <si>
    <t>учебная практика</t>
  </si>
  <si>
    <t>формы промежуточной аттестации с указанием семестра</t>
  </si>
  <si>
    <t>зачет</t>
  </si>
  <si>
    <t>дифференцированный зачет</t>
  </si>
  <si>
    <t>экзамен</t>
  </si>
  <si>
    <t>всего, часов</t>
  </si>
  <si>
    <t>Распределение обязательной нагрузки по курсам и семестрам ( час. в семестр)</t>
  </si>
  <si>
    <t>Охрана труда</t>
  </si>
  <si>
    <t>ДЗ/1</t>
  </si>
  <si>
    <t>ДЗ/2</t>
  </si>
  <si>
    <t>ДЗ/3</t>
  </si>
  <si>
    <t>Адаптационный цикл</t>
  </si>
  <si>
    <t>Основы интеллектуального труда</t>
  </si>
  <si>
    <t>Психология личности и профессиональное самоопределение</t>
  </si>
  <si>
    <t>Коммуникативный практикум</t>
  </si>
  <si>
    <t>Информатика</t>
  </si>
  <si>
    <t>Наименование учебных предметов,  практик</t>
  </si>
  <si>
    <t>номер п\п</t>
  </si>
  <si>
    <t>Социальная адаптация и основы социально-правовых знаний</t>
  </si>
  <si>
    <t>Общепрофессиональный цикл</t>
  </si>
  <si>
    <t>Профессиональный цикл</t>
  </si>
  <si>
    <t xml:space="preserve">Учебная практика </t>
  </si>
  <si>
    <t>итого:</t>
  </si>
  <si>
    <t>Итоговая аттестация (квалификационный экзамен)</t>
  </si>
  <si>
    <t>1   семестр</t>
  </si>
  <si>
    <t>3     семестр</t>
  </si>
  <si>
    <t>ДЗ/4</t>
  </si>
  <si>
    <t>Калькуляция и учет</t>
  </si>
  <si>
    <t>Товароведение пищевых продуктов</t>
  </si>
  <si>
    <t xml:space="preserve">Кулинария </t>
  </si>
  <si>
    <t>Физиология питания, санитария и гигиена</t>
  </si>
  <si>
    <t>Оборудование предприятий общественного питания</t>
  </si>
  <si>
    <t>Организация производства предприятий общественного питания</t>
  </si>
  <si>
    <t>Э/4</t>
  </si>
  <si>
    <t>1</t>
  </si>
  <si>
    <t>2020г</t>
  </si>
  <si>
    <t xml:space="preserve">Календарный учебный график  Адаптированной программы профессионального обучения по профессии  16675 Повар
Квалификация: Повар 2,3,4 разряда                                                                                                                                                                                                                                                  Форма обучения - очная
Нормативный срок обучения 2 года.
</t>
  </si>
  <si>
    <t>29 сен - 5 окт</t>
  </si>
  <si>
    <t>27 окт - 2 ноя</t>
  </si>
  <si>
    <t>29 дек - 4 янв</t>
  </si>
  <si>
    <t>26 янв - 1 фев</t>
  </si>
  <si>
    <t>23 фев - 1 мар</t>
  </si>
  <si>
    <t>30 мар - 5 апр</t>
  </si>
  <si>
    <t>27 апр - 3 май</t>
  </si>
  <si>
    <t>29 июн - 5 июл</t>
  </si>
  <si>
    <t>Июль</t>
  </si>
  <si>
    <t>27 июл -2 авг</t>
  </si>
  <si>
    <t>Август</t>
  </si>
  <si>
    <t>1 - 7</t>
  </si>
  <si>
    <t>8 - 14</t>
  </si>
  <si>
    <t>15 - 21</t>
  </si>
  <si>
    <t>22 - 28</t>
  </si>
  <si>
    <t>6 - 12</t>
  </si>
  <si>
    <t>13 - 19</t>
  </si>
  <si>
    <t>20 - 26</t>
  </si>
  <si>
    <t>3 - 9</t>
  </si>
  <si>
    <t>10 - 16</t>
  </si>
  <si>
    <t>17 - 23</t>
  </si>
  <si>
    <t>24 - 30</t>
  </si>
  <si>
    <t>5 - 11</t>
  </si>
  <si>
    <t>12 - 18</t>
  </si>
  <si>
    <t>19 - 25</t>
  </si>
  <si>
    <t>2 - 8</t>
  </si>
  <si>
    <t>9 - 15</t>
  </si>
  <si>
    <t>16 - 22</t>
  </si>
  <si>
    <t>23 - 29</t>
  </si>
  <si>
    <t>4 - 10</t>
  </si>
  <si>
    <t>11 - 17</t>
  </si>
  <si>
    <t>18 - 24</t>
  </si>
  <si>
    <t>25 - 31</t>
  </si>
  <si>
    <t>24 - 31</t>
  </si>
  <si>
    <t>К</t>
  </si>
  <si>
    <t>УП</t>
  </si>
  <si>
    <t>А</t>
  </si>
  <si>
    <t>ПП</t>
  </si>
  <si>
    <t>*</t>
  </si>
  <si>
    <t>теороетическое обучение</t>
  </si>
  <si>
    <t>производственная практика</t>
  </si>
  <si>
    <t>каникулы</t>
  </si>
  <si>
    <t>промежуточная аттестация</t>
  </si>
  <si>
    <t>неучебное время</t>
  </si>
  <si>
    <t>И</t>
  </si>
  <si>
    <t xml:space="preserve"> итоговая аттестация</t>
  </si>
  <si>
    <t>З1,З2,З3</t>
  </si>
</sst>
</file>

<file path=xl/styles.xml><?xml version="1.0" encoding="utf-8"?>
<styleSheet xmlns="http://schemas.openxmlformats.org/spreadsheetml/2006/main">
  <numFmts count="1">
    <numFmt numFmtId="164" formatCode="[&lt;=9999999]###\-####;\(###\)\ ###\-####"/>
  </numFmts>
  <fonts count="18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Arial Cyr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color indexed="8"/>
      <name val="Tahoma"/>
      <family val="2"/>
      <charset val="204"/>
    </font>
    <font>
      <b/>
      <sz val="7"/>
      <name val="Arial Cyr"/>
      <charset val="204"/>
    </font>
    <font>
      <sz val="10"/>
      <name val="Times New Roman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22"/>
        <bgColor indexed="16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5" fillId="0" borderId="0"/>
  </cellStyleXfs>
  <cellXfs count="176">
    <xf numFmtId="0" fontId="0" fillId="0" borderId="0" xfId="0"/>
    <xf numFmtId="0" fontId="0" fillId="0" borderId="0" xfId="0" applyFont="1"/>
    <xf numFmtId="0" fontId="0" fillId="0" borderId="2" xfId="0" applyFont="1" applyBorder="1" applyAlignment="1">
      <alignment wrapText="1"/>
    </xf>
    <xf numFmtId="0" fontId="2" fillId="0" borderId="5" xfId="0" applyFont="1" applyBorder="1" applyAlignment="1">
      <alignment wrapText="1"/>
    </xf>
    <xf numFmtId="0" fontId="6" fillId="0" borderId="5" xfId="0" applyFont="1" applyBorder="1" applyAlignment="1">
      <alignment horizontal="center" wrapText="1"/>
    </xf>
    <xf numFmtId="0" fontId="1" fillId="0" borderId="0" xfId="0" applyFont="1"/>
    <xf numFmtId="49" fontId="6" fillId="0" borderId="5" xfId="0" applyNumberFormat="1" applyFont="1" applyBorder="1" applyAlignment="1">
      <alignment horizontal="center" wrapText="1"/>
    </xf>
    <xf numFmtId="0" fontId="2" fillId="0" borderId="0" xfId="0" applyFont="1"/>
    <xf numFmtId="0" fontId="6" fillId="0" borderId="6" xfId="0" applyFont="1" applyBorder="1" applyAlignment="1">
      <alignment horizontal="center" wrapText="1"/>
    </xf>
    <xf numFmtId="0" fontId="4" fillId="0" borderId="7" xfId="0" applyFont="1" applyBorder="1" applyAlignment="1">
      <alignment horizontal="center" wrapText="1"/>
    </xf>
    <xf numFmtId="0" fontId="5" fillId="5" borderId="5" xfId="0" applyFont="1" applyFill="1" applyBorder="1" applyAlignment="1">
      <alignment horizontal="center" vertical="center" wrapText="1"/>
    </xf>
    <xf numFmtId="0" fontId="11" fillId="0" borderId="0" xfId="0" applyFont="1"/>
    <xf numFmtId="0" fontId="9" fillId="0" borderId="0" xfId="0" applyFont="1"/>
    <xf numFmtId="0" fontId="9" fillId="0" borderId="0" xfId="0" applyFont="1" applyAlignment="1"/>
    <xf numFmtId="0" fontId="9" fillId="0" borderId="0" xfId="0" applyFont="1" applyBorder="1" applyAlignment="1"/>
    <xf numFmtId="0" fontId="9" fillId="0" borderId="0" xfId="0" applyFont="1" applyBorder="1" applyAlignment="1">
      <alignment horizontal="center"/>
    </xf>
    <xf numFmtId="0" fontId="9" fillId="0" borderId="0" xfId="0" applyFont="1" applyBorder="1"/>
    <xf numFmtId="0" fontId="0" fillId="0" borderId="19" xfId="0" applyBorder="1" applyAlignment="1">
      <alignment horizontal="center"/>
    </xf>
    <xf numFmtId="0" fontId="6" fillId="0" borderId="5" xfId="0" applyFont="1" applyBorder="1" applyAlignment="1">
      <alignment horizontal="center" vertical="center"/>
    </xf>
    <xf numFmtId="0" fontId="12" fillId="0" borderId="0" xfId="0" applyFont="1"/>
    <xf numFmtId="0" fontId="3" fillId="0" borderId="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wrapText="1"/>
    </xf>
    <xf numFmtId="0" fontId="6" fillId="0" borderId="8" xfId="0" applyFont="1" applyBorder="1" applyAlignment="1">
      <alignment horizontal="center" wrapText="1"/>
    </xf>
    <xf numFmtId="0" fontId="8" fillId="3" borderId="5" xfId="0" applyFont="1" applyFill="1" applyBorder="1" applyAlignment="1">
      <alignment wrapText="1"/>
    </xf>
    <xf numFmtId="49" fontId="5" fillId="3" borderId="5" xfId="0" applyNumberFormat="1" applyFont="1" applyFill="1" applyBorder="1" applyAlignment="1">
      <alignment horizontal="center" wrapText="1"/>
    </xf>
    <xf numFmtId="0" fontId="6" fillId="5" borderId="5" xfId="0" applyFont="1" applyFill="1" applyBorder="1" applyAlignment="1">
      <alignment horizontal="center" wrapText="1"/>
    </xf>
    <xf numFmtId="0" fontId="13" fillId="0" borderId="5" xfId="0" applyFont="1" applyBorder="1" applyAlignment="1">
      <alignment wrapText="1"/>
    </xf>
    <xf numFmtId="0" fontId="6" fillId="0" borderId="5" xfId="0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9" fillId="0" borderId="0" xfId="0" applyFont="1" applyAlignment="1">
      <alignment vertical="center" wrapText="1"/>
    </xf>
    <xf numFmtId="0" fontId="3" fillId="0" borderId="3" xfId="0" applyFont="1" applyBorder="1" applyAlignment="1">
      <alignment vertical="center" textRotation="90" wrapText="1"/>
    </xf>
    <xf numFmtId="0" fontId="5" fillId="4" borderId="7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9" fillId="8" borderId="4" xfId="0" applyFont="1" applyFill="1" applyBorder="1" applyAlignment="1">
      <alignment horizontal="center" vertical="center" wrapText="1"/>
    </xf>
    <xf numFmtId="0" fontId="14" fillId="8" borderId="5" xfId="0" applyFont="1" applyFill="1" applyBorder="1" applyAlignment="1">
      <alignment vertical="center" wrapText="1"/>
    </xf>
    <xf numFmtId="0" fontId="2" fillId="0" borderId="9" xfId="0" applyFont="1" applyBorder="1" applyAlignment="1">
      <alignment wrapText="1"/>
    </xf>
    <xf numFmtId="0" fontId="2" fillId="0" borderId="9" xfId="0" applyFont="1" applyBorder="1"/>
    <xf numFmtId="0" fontId="9" fillId="0" borderId="5" xfId="0" applyFont="1" applyBorder="1" applyAlignment="1">
      <alignment vertical="center" wrapText="1"/>
    </xf>
    <xf numFmtId="0" fontId="14" fillId="8" borderId="5" xfId="0" applyFont="1" applyFill="1" applyBorder="1"/>
    <xf numFmtId="0" fontId="2" fillId="8" borderId="5" xfId="0" applyFont="1" applyFill="1" applyBorder="1" applyAlignment="1">
      <alignment wrapText="1"/>
    </xf>
    <xf numFmtId="164" fontId="6" fillId="8" borderId="5" xfId="0" applyNumberFormat="1" applyFont="1" applyFill="1" applyBorder="1" applyAlignment="1">
      <alignment horizontal="center" wrapText="1"/>
    </xf>
    <xf numFmtId="49" fontId="5" fillId="8" borderId="5" xfId="0" applyNumberFormat="1" applyFont="1" applyFill="1" applyBorder="1" applyAlignment="1">
      <alignment horizontal="center" wrapText="1"/>
    </xf>
    <xf numFmtId="0" fontId="5" fillId="8" borderId="5" xfId="0" applyFont="1" applyFill="1" applyBorder="1" applyAlignment="1">
      <alignment horizontal="center" wrapText="1"/>
    </xf>
    <xf numFmtId="0" fontId="7" fillId="3" borderId="11" xfId="0" applyFont="1" applyFill="1" applyBorder="1" applyAlignment="1">
      <alignment horizontal="center" vertical="center" wrapText="1"/>
    </xf>
    <xf numFmtId="0" fontId="6" fillId="8" borderId="11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3" borderId="9" xfId="0" applyFont="1" applyFill="1" applyBorder="1" applyAlignment="1">
      <alignment wrapText="1"/>
    </xf>
    <xf numFmtId="0" fontId="13" fillId="0" borderId="9" xfId="0" applyFont="1" applyBorder="1" applyAlignment="1">
      <alignment wrapText="1"/>
    </xf>
    <xf numFmtId="0" fontId="8" fillId="3" borderId="9" xfId="0" applyFont="1" applyFill="1" applyBorder="1" applyAlignment="1">
      <alignment wrapText="1"/>
    </xf>
    <xf numFmtId="0" fontId="9" fillId="0" borderId="5" xfId="0" applyFont="1" applyBorder="1" applyAlignment="1">
      <alignment horizontal="justify" vertical="center" wrapText="1"/>
    </xf>
    <xf numFmtId="0" fontId="14" fillId="0" borderId="5" xfId="0" applyFont="1" applyBorder="1" applyAlignment="1">
      <alignment vertical="center" wrapText="1"/>
    </xf>
    <xf numFmtId="0" fontId="9" fillId="3" borderId="5" xfId="0" applyFont="1" applyFill="1" applyBorder="1" applyAlignment="1">
      <alignment vertical="center" wrapText="1"/>
    </xf>
    <xf numFmtId="0" fontId="8" fillId="3" borderId="9" xfId="0" applyFont="1" applyFill="1" applyBorder="1" applyAlignment="1">
      <alignment vertical="top" wrapText="1"/>
    </xf>
    <xf numFmtId="0" fontId="5" fillId="3" borderId="5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wrapText="1"/>
    </xf>
    <xf numFmtId="0" fontId="3" fillId="8" borderId="9" xfId="0" applyFont="1" applyFill="1" applyBorder="1" applyAlignment="1">
      <alignment horizontal="center" wrapText="1"/>
    </xf>
    <xf numFmtId="0" fontId="3" fillId="8" borderId="5" xfId="0" applyFont="1" applyFill="1" applyBorder="1" applyAlignment="1">
      <alignment horizontal="center" wrapText="1"/>
    </xf>
    <xf numFmtId="49" fontId="3" fillId="8" borderId="5" xfId="0" applyNumberFormat="1" applyFont="1" applyFill="1" applyBorder="1" applyAlignment="1">
      <alignment horizontal="center" wrapText="1"/>
    </xf>
    <xf numFmtId="0" fontId="6" fillId="3" borderId="11" xfId="0" applyFont="1" applyFill="1" applyBorder="1" applyAlignment="1">
      <alignment horizontal="center" vertical="center" wrapText="1"/>
    </xf>
    <xf numFmtId="0" fontId="2" fillId="0" borderId="5" xfId="0" applyNumberFormat="1" applyFont="1" applyBorder="1" applyAlignment="1" applyProtection="1">
      <alignment horizontal="center" vertical="center"/>
      <protection locked="0"/>
    </xf>
    <xf numFmtId="0" fontId="2" fillId="0" borderId="5" xfId="0" applyFont="1" applyBorder="1" applyAlignment="1">
      <alignment horizontal="center" vertical="center"/>
    </xf>
    <xf numFmtId="0" fontId="2" fillId="8" borderId="5" xfId="0" applyFont="1" applyFill="1" applyBorder="1"/>
    <xf numFmtId="0" fontId="6" fillId="0" borderId="8" xfId="0" applyFont="1" applyBorder="1" applyAlignment="1">
      <alignment horizontal="center" vertical="center"/>
    </xf>
    <xf numFmtId="49" fontId="6" fillId="0" borderId="8" xfId="0" applyNumberFormat="1" applyFont="1" applyBorder="1" applyAlignment="1">
      <alignment horizontal="center" vertical="top" wrapText="1"/>
    </xf>
    <xf numFmtId="49" fontId="6" fillId="0" borderId="8" xfId="0" applyNumberFormat="1" applyFont="1" applyBorder="1" applyAlignment="1">
      <alignment horizontal="center" vertical="center" wrapText="1"/>
    </xf>
    <xf numFmtId="49" fontId="6" fillId="0" borderId="8" xfId="0" applyNumberFormat="1" applyFont="1" applyBorder="1" applyAlignment="1">
      <alignment horizontal="center" wrapText="1"/>
    </xf>
    <xf numFmtId="0" fontId="5" fillId="8" borderId="6" xfId="0" applyFont="1" applyFill="1" applyBorder="1" applyAlignment="1">
      <alignment horizont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6" fillId="0" borderId="20" xfId="0" applyFont="1" applyBorder="1" applyAlignment="1">
      <alignment horizont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wrapText="1"/>
    </xf>
    <xf numFmtId="0" fontId="9" fillId="2" borderId="5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wrapText="1"/>
    </xf>
    <xf numFmtId="0" fontId="5" fillId="5" borderId="9" xfId="0" applyFont="1" applyFill="1" applyBorder="1" applyAlignment="1">
      <alignment horizontal="center" vertical="center" wrapText="1"/>
    </xf>
    <xf numFmtId="49" fontId="5" fillId="3" borderId="8" xfId="0" applyNumberFormat="1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3" borderId="8" xfId="0" applyNumberFormat="1" applyFont="1" applyFill="1" applyBorder="1" applyAlignment="1">
      <alignment horizontal="center" wrapText="1"/>
    </xf>
    <xf numFmtId="49" fontId="5" fillId="3" borderId="8" xfId="0" applyNumberFormat="1" applyFont="1" applyFill="1" applyBorder="1" applyAlignment="1">
      <alignment horizontal="center" wrapText="1"/>
    </xf>
    <xf numFmtId="0" fontId="8" fillId="8" borderId="9" xfId="0" applyFont="1" applyFill="1" applyBorder="1" applyAlignment="1">
      <alignment wrapText="1"/>
    </xf>
    <xf numFmtId="0" fontId="7" fillId="8" borderId="11" xfId="0" applyFont="1" applyFill="1" applyBorder="1" applyAlignment="1">
      <alignment horizontal="center" vertical="center" wrapText="1"/>
    </xf>
    <xf numFmtId="0" fontId="5" fillId="8" borderId="12" xfId="0" applyFont="1" applyFill="1" applyBorder="1" applyAlignment="1">
      <alignment horizontal="center" wrapText="1"/>
    </xf>
    <xf numFmtId="0" fontId="0" fillId="0" borderId="7" xfId="0" applyFont="1" applyBorder="1" applyAlignment="1">
      <alignment wrapText="1"/>
    </xf>
    <xf numFmtId="0" fontId="4" fillId="0" borderId="10" xfId="0" applyFont="1" applyBorder="1" applyAlignment="1">
      <alignment horizontal="center" wrapText="1"/>
    </xf>
    <xf numFmtId="0" fontId="0" fillId="0" borderId="10" xfId="0" applyFont="1" applyBorder="1" applyAlignment="1">
      <alignment wrapText="1"/>
    </xf>
    <xf numFmtId="0" fontId="5" fillId="5" borderId="12" xfId="0" applyFont="1" applyFill="1" applyBorder="1" applyAlignment="1">
      <alignment horizontal="center" vertical="center" wrapText="1"/>
    </xf>
    <xf numFmtId="0" fontId="9" fillId="0" borderId="6" xfId="0" applyFont="1" applyBorder="1" applyAlignment="1">
      <alignment vertical="center" wrapText="1"/>
    </xf>
    <xf numFmtId="0" fontId="9" fillId="0" borderId="7" xfId="0" applyFont="1" applyBorder="1" applyAlignment="1">
      <alignment vertical="center" wrapText="1"/>
    </xf>
    <xf numFmtId="0" fontId="14" fillId="9" borderId="5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9" fillId="9" borderId="5" xfId="0" applyFont="1" applyFill="1" applyBorder="1" applyAlignment="1">
      <alignment horizontal="center" vertical="center" wrapText="1"/>
    </xf>
    <xf numFmtId="0" fontId="9" fillId="9" borderId="8" xfId="0" applyFont="1" applyFill="1" applyBorder="1" applyAlignment="1">
      <alignment horizontal="center" vertical="center" wrapText="1"/>
    </xf>
    <xf numFmtId="0" fontId="5" fillId="5" borderId="9" xfId="0" applyFont="1" applyFill="1" applyBorder="1" applyAlignment="1">
      <alignment horizontal="center" wrapText="1"/>
    </xf>
    <xf numFmtId="0" fontId="9" fillId="9" borderId="9" xfId="0" applyFont="1" applyFill="1" applyBorder="1" applyAlignment="1">
      <alignment horizontal="center" vertical="center" wrapText="1"/>
    </xf>
    <xf numFmtId="0" fontId="5" fillId="8" borderId="12" xfId="0" applyFont="1" applyFill="1" applyBorder="1" applyAlignment="1">
      <alignment horizontal="center" vertical="center" wrapText="1"/>
    </xf>
    <xf numFmtId="0" fontId="5" fillId="5" borderId="12" xfId="0" applyFont="1" applyFill="1" applyBorder="1" applyAlignment="1">
      <alignment horizontal="center" wrapText="1"/>
    </xf>
    <xf numFmtId="0" fontId="6" fillId="0" borderId="18" xfId="0" applyFont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10" borderId="5" xfId="0" applyFont="1" applyFill="1" applyBorder="1" applyAlignment="1">
      <alignment horizontal="center" wrapText="1"/>
    </xf>
    <xf numFmtId="1" fontId="5" fillId="10" borderId="5" xfId="0" applyNumberFormat="1" applyFont="1" applyFill="1" applyBorder="1" applyAlignment="1">
      <alignment horizontal="center" wrapText="1"/>
    </xf>
    <xf numFmtId="1" fontId="6" fillId="10" borderId="5" xfId="0" applyNumberFormat="1" applyFont="1" applyFill="1" applyBorder="1" applyAlignment="1">
      <alignment horizontal="center" wrapText="1"/>
    </xf>
    <xf numFmtId="0" fontId="8" fillId="8" borderId="5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6" fillId="6" borderId="20" xfId="0" applyFont="1" applyFill="1" applyBorder="1" applyAlignment="1">
      <alignment horizontal="center" vertical="center" wrapText="1"/>
    </xf>
    <xf numFmtId="0" fontId="6" fillId="6" borderId="7" xfId="0" applyFont="1" applyFill="1" applyBorder="1" applyAlignment="1">
      <alignment horizontal="center" vertical="center" wrapText="1"/>
    </xf>
    <xf numFmtId="0" fontId="6" fillId="5" borderId="5" xfId="0" applyFont="1" applyFill="1" applyBorder="1" applyAlignment="1">
      <alignment horizontal="center" vertical="center" wrapText="1"/>
    </xf>
    <xf numFmtId="0" fontId="8" fillId="8" borderId="5" xfId="0" applyFont="1" applyFill="1" applyBorder="1" applyAlignment="1">
      <alignment horizontal="center" wrapText="1"/>
    </xf>
    <xf numFmtId="0" fontId="8" fillId="8" borderId="9" xfId="0" applyFont="1" applyFill="1" applyBorder="1" applyAlignment="1">
      <alignment vertical="center" wrapText="1"/>
    </xf>
    <xf numFmtId="49" fontId="5" fillId="8" borderId="5" xfId="0" applyNumberFormat="1" applyFont="1" applyFill="1" applyBorder="1" applyAlignment="1">
      <alignment horizontal="center" vertical="center" wrapText="1"/>
    </xf>
    <xf numFmtId="0" fontId="5" fillId="8" borderId="10" xfId="0" applyFont="1" applyFill="1" applyBorder="1" applyAlignment="1">
      <alignment horizontal="center" vertical="center" wrapText="1"/>
    </xf>
    <xf numFmtId="0" fontId="5" fillId="8" borderId="16" xfId="0" applyFont="1" applyFill="1" applyBorder="1" applyAlignment="1">
      <alignment horizontal="center" vertical="center" wrapText="1"/>
    </xf>
    <xf numFmtId="0" fontId="5" fillId="8" borderId="5" xfId="0" applyFont="1" applyFill="1" applyBorder="1" applyAlignment="1">
      <alignment horizontal="center" vertical="center" wrapText="1"/>
    </xf>
    <xf numFmtId="0" fontId="5" fillId="8" borderId="17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5" fillId="0" borderId="5" xfId="1" applyNumberFormat="1" applyFont="1" applyBorder="1" applyAlignment="1" applyProtection="1">
      <alignment horizontal="center" vertical="center"/>
      <protection locked="0"/>
    </xf>
    <xf numFmtId="0" fontId="15" fillId="11" borderId="5" xfId="1" applyNumberFormat="1" applyFont="1" applyFill="1" applyBorder="1" applyAlignment="1" applyProtection="1">
      <alignment horizontal="center" vertical="center" textRotation="90"/>
      <protection locked="0"/>
    </xf>
    <xf numFmtId="0" fontId="15" fillId="11" borderId="5" xfId="1" applyNumberFormat="1" applyFont="1" applyFill="1" applyBorder="1" applyAlignment="1" applyProtection="1">
      <alignment horizontal="left" vertical="center" textRotation="90"/>
      <protection locked="0"/>
    </xf>
    <xf numFmtId="0" fontId="16" fillId="0" borderId="5" xfId="0" applyFont="1" applyBorder="1" applyAlignment="1">
      <alignment horizontal="center"/>
    </xf>
    <xf numFmtId="0" fontId="16" fillId="7" borderId="5" xfId="0" applyFont="1" applyFill="1" applyBorder="1" applyAlignment="1">
      <alignment horizontal="center"/>
    </xf>
    <xf numFmtId="0" fontId="16" fillId="0" borderId="5" xfId="0" applyFont="1" applyFill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5" xfId="0" applyFont="1" applyFill="1" applyBorder="1" applyAlignment="1">
      <alignment horizontal="center"/>
    </xf>
    <xf numFmtId="0" fontId="17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0" fontId="12" fillId="0" borderId="0" xfId="0" applyFont="1" applyBorder="1" applyAlignment="1"/>
    <xf numFmtId="0" fontId="12" fillId="0" borderId="5" xfId="0" applyFont="1" applyBorder="1"/>
    <xf numFmtId="0" fontId="13" fillId="0" borderId="5" xfId="0" applyFont="1" applyBorder="1" applyAlignment="1">
      <alignment vertical="center"/>
    </xf>
    <xf numFmtId="0" fontId="16" fillId="0" borderId="5" xfId="0" applyFont="1" applyBorder="1" applyAlignment="1"/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center" textRotation="90" wrapText="1"/>
    </xf>
    <xf numFmtId="0" fontId="3" fillId="0" borderId="5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textRotation="90" wrapText="1"/>
    </xf>
    <xf numFmtId="0" fontId="3" fillId="0" borderId="17" xfId="0" applyFont="1" applyBorder="1" applyAlignment="1">
      <alignment horizontal="center" vertical="center" textRotation="90" wrapText="1"/>
    </xf>
    <xf numFmtId="0" fontId="3" fillId="0" borderId="20" xfId="0" applyFont="1" applyBorder="1" applyAlignment="1">
      <alignment horizontal="center" vertical="center" textRotation="90" wrapText="1"/>
    </xf>
    <xf numFmtId="0" fontId="3" fillId="0" borderId="6" xfId="0" applyFont="1" applyBorder="1" applyAlignment="1">
      <alignment horizontal="center" vertical="center" textRotation="90" wrapText="1"/>
    </xf>
    <xf numFmtId="0" fontId="3" fillId="0" borderId="10" xfId="0" applyFont="1" applyBorder="1" applyAlignment="1">
      <alignment horizontal="center" vertical="center" textRotation="90" wrapText="1"/>
    </xf>
    <xf numFmtId="0" fontId="3" fillId="0" borderId="7" xfId="0" applyFont="1" applyBorder="1" applyAlignment="1">
      <alignment horizontal="center" vertical="center" textRotation="90" wrapText="1"/>
    </xf>
    <xf numFmtId="0" fontId="3" fillId="0" borderId="15" xfId="0" applyFont="1" applyBorder="1" applyAlignment="1">
      <alignment horizontal="center" vertical="center" textRotation="90" wrapText="1"/>
    </xf>
    <xf numFmtId="0" fontId="3" fillId="0" borderId="16" xfId="0" applyFont="1" applyBorder="1" applyAlignment="1">
      <alignment horizontal="center" vertical="center" textRotation="90" wrapText="1"/>
    </xf>
    <xf numFmtId="0" fontId="3" fillId="0" borderId="18" xfId="0" applyFont="1" applyBorder="1" applyAlignment="1">
      <alignment horizontal="center" vertical="center" textRotation="90" wrapText="1"/>
    </xf>
    <xf numFmtId="0" fontId="9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13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textRotation="90" wrapText="1"/>
    </xf>
    <xf numFmtId="0" fontId="3" fillId="0" borderId="2" xfId="0" applyFont="1" applyBorder="1" applyAlignment="1">
      <alignment horizontal="center" vertical="center" textRotation="90" wrapText="1"/>
    </xf>
    <xf numFmtId="0" fontId="4" fillId="0" borderId="10" xfId="0" applyFont="1" applyBorder="1" applyAlignment="1">
      <alignment horizontal="center" vertical="top" wrapText="1"/>
    </xf>
    <xf numFmtId="0" fontId="2" fillId="0" borderId="0" xfId="0" applyFont="1" applyAlignment="1">
      <alignment horizontal="left"/>
    </xf>
    <xf numFmtId="0" fontId="13" fillId="0" borderId="10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/>
    </xf>
    <xf numFmtId="0" fontId="16" fillId="0" borderId="7" xfId="0" applyFont="1" applyBorder="1" applyAlignment="1">
      <alignment horizontal="center"/>
    </xf>
    <xf numFmtId="0" fontId="17" fillId="0" borderId="10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3" fillId="7" borderId="10" xfId="0" applyFont="1" applyFill="1" applyBorder="1" applyAlignment="1">
      <alignment horizontal="center" vertical="center"/>
    </xf>
    <xf numFmtId="0" fontId="13" fillId="7" borderId="7" xfId="0" applyFont="1" applyFill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15" fillId="0" borderId="6" xfId="1" applyNumberFormat="1" applyFont="1" applyBorder="1" applyAlignment="1" applyProtection="1">
      <alignment horizontal="center" vertical="center" textRotation="90"/>
      <protection locked="0"/>
    </xf>
    <xf numFmtId="0" fontId="15" fillId="0" borderId="7" xfId="1" applyNumberFormat="1" applyFont="1" applyBorder="1" applyAlignment="1" applyProtection="1">
      <alignment horizontal="center" vertical="center" textRotation="90"/>
      <protection locked="0"/>
    </xf>
    <xf numFmtId="0" fontId="15" fillId="0" borderId="5" xfId="1" applyNumberFormat="1" applyFont="1" applyBorder="1" applyAlignment="1" applyProtection="1">
      <alignment horizontal="center" vertical="center"/>
      <protection locked="0"/>
    </xf>
    <xf numFmtId="0" fontId="9" fillId="0" borderId="0" xfId="0" applyFont="1" applyAlignment="1">
      <alignment horizontal="center" vertical="top" wrapText="1"/>
    </xf>
    <xf numFmtId="0" fontId="9" fillId="0" borderId="0" xfId="0" applyFont="1" applyBorder="1" applyAlignment="1">
      <alignment horizontal="center"/>
    </xf>
    <xf numFmtId="0" fontId="10" fillId="0" borderId="6" xfId="0" applyFont="1" applyBorder="1" applyAlignment="1">
      <alignment horizontal="center" vertical="center" textRotation="255"/>
    </xf>
    <xf numFmtId="0" fontId="10" fillId="0" borderId="10" xfId="0" applyFont="1" applyBorder="1" applyAlignment="1">
      <alignment horizontal="center" vertical="center" textRotation="255"/>
    </xf>
    <xf numFmtId="0" fontId="10" fillId="0" borderId="7" xfId="0" applyFont="1" applyBorder="1" applyAlignment="1">
      <alignment horizontal="center" vertical="center" textRotation="255"/>
    </xf>
    <xf numFmtId="0" fontId="15" fillId="0" borderId="5" xfId="1" applyNumberFormat="1" applyFont="1" applyBorder="1" applyAlignment="1" applyProtection="1">
      <alignment horizontal="center" vertical="center" textRotation="90"/>
      <protection locked="0"/>
    </xf>
  </cellXfs>
  <cellStyles count="2">
    <cellStyle name="Обычный" xfId="0" builtinId="0"/>
    <cellStyle name="Обычный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46"/>
  <sheetViews>
    <sheetView tabSelected="1" showWhiteSpace="0" view="pageLayout" topLeftCell="A15" zoomScale="93" zoomScaleNormal="89" zoomScalePageLayoutView="93" workbookViewId="0">
      <selection activeCell="H28" sqref="H28"/>
    </sheetView>
  </sheetViews>
  <sheetFormatPr defaultColWidth="9.28515625" defaultRowHeight="21" customHeight="1"/>
  <cols>
    <col min="1" max="1" width="13.7109375" style="1" customWidth="1"/>
    <col min="2" max="2" width="45" style="1" customWidth="1"/>
    <col min="3" max="3" width="7.42578125" style="1" customWidth="1"/>
    <col min="4" max="4" width="7.28515625" style="1" customWidth="1"/>
    <col min="5" max="5" width="8.42578125" style="1" customWidth="1"/>
    <col min="6" max="8" width="9.85546875" style="1" customWidth="1"/>
    <col min="9" max="9" width="9.7109375" style="1" customWidth="1"/>
    <col min="10" max="11" width="9.5703125" style="1" customWidth="1"/>
    <col min="12" max="12" width="10.28515625" style="1" customWidth="1"/>
    <col min="13" max="14" width="9.28515625" style="1" customWidth="1"/>
    <col min="15" max="15" width="12" style="1" customWidth="1"/>
    <col min="16" max="16" width="20.28515625" style="1" customWidth="1"/>
    <col min="17" max="16384" width="9.28515625" style="1"/>
  </cols>
  <sheetData>
    <row r="1" spans="1:14" ht="21" customHeight="1">
      <c r="B1" s="148" t="s">
        <v>12</v>
      </c>
      <c r="C1" s="148"/>
      <c r="D1" s="148"/>
      <c r="E1" s="149"/>
      <c r="F1" s="149"/>
      <c r="G1" s="149"/>
      <c r="H1" s="149"/>
      <c r="I1" s="149"/>
      <c r="J1" s="149"/>
      <c r="K1" s="149"/>
      <c r="L1" s="149"/>
      <c r="M1" s="149"/>
      <c r="N1" s="149"/>
    </row>
    <row r="2" spans="1:14" ht="12" customHeight="1">
      <c r="A2" s="137" t="s">
        <v>45</v>
      </c>
      <c r="B2" s="138" t="s">
        <v>44</v>
      </c>
      <c r="C2" s="138" t="s">
        <v>29</v>
      </c>
      <c r="D2" s="138"/>
      <c r="E2" s="138"/>
      <c r="F2" s="137" t="s">
        <v>2</v>
      </c>
      <c r="G2" s="138" t="s">
        <v>3</v>
      </c>
      <c r="H2" s="138"/>
      <c r="I2" s="138" t="s">
        <v>34</v>
      </c>
      <c r="J2" s="138"/>
      <c r="K2" s="138"/>
      <c r="L2" s="138"/>
      <c r="M2" s="138"/>
      <c r="N2" s="138"/>
    </row>
    <row r="3" spans="1:14" ht="12" customHeight="1">
      <c r="A3" s="137"/>
      <c r="B3" s="138"/>
      <c r="C3" s="138"/>
      <c r="D3" s="138"/>
      <c r="E3" s="138"/>
      <c r="F3" s="137"/>
      <c r="G3" s="138"/>
      <c r="H3" s="138"/>
      <c r="I3" s="138"/>
      <c r="J3" s="138"/>
      <c r="K3" s="138"/>
      <c r="L3" s="138"/>
      <c r="M3" s="138"/>
      <c r="N3" s="138"/>
    </row>
    <row r="4" spans="1:14" ht="12" customHeight="1">
      <c r="A4" s="137"/>
      <c r="B4" s="138"/>
      <c r="C4" s="138"/>
      <c r="D4" s="138"/>
      <c r="E4" s="138"/>
      <c r="F4" s="137"/>
      <c r="G4" s="138"/>
      <c r="H4" s="138"/>
      <c r="I4" s="138"/>
      <c r="J4" s="138"/>
      <c r="K4" s="138"/>
      <c r="L4" s="138"/>
      <c r="M4" s="138"/>
      <c r="N4" s="138"/>
    </row>
    <row r="5" spans="1:14" ht="23.25" customHeight="1">
      <c r="A5" s="137"/>
      <c r="B5" s="138"/>
      <c r="C5" s="138"/>
      <c r="D5" s="138"/>
      <c r="E5" s="138"/>
      <c r="F5" s="137"/>
      <c r="G5" s="138"/>
      <c r="H5" s="138"/>
      <c r="I5" s="138"/>
      <c r="J5" s="138"/>
      <c r="K5" s="138"/>
      <c r="L5" s="138"/>
      <c r="M5" s="138"/>
      <c r="N5" s="138"/>
    </row>
    <row r="6" spans="1:14" ht="21" customHeight="1">
      <c r="A6" s="137"/>
      <c r="B6" s="138"/>
      <c r="C6" s="139" t="s">
        <v>30</v>
      </c>
      <c r="D6" s="142" t="s">
        <v>31</v>
      </c>
      <c r="E6" s="145" t="s">
        <v>32</v>
      </c>
      <c r="F6" s="137"/>
      <c r="G6" s="137" t="s">
        <v>6</v>
      </c>
      <c r="H6" s="153" t="s">
        <v>7</v>
      </c>
      <c r="I6" s="138" t="s">
        <v>0</v>
      </c>
      <c r="J6" s="138"/>
      <c r="K6" s="150" t="s">
        <v>33</v>
      </c>
      <c r="L6" s="138" t="s">
        <v>1</v>
      </c>
      <c r="M6" s="138"/>
      <c r="N6" s="152" t="s">
        <v>33</v>
      </c>
    </row>
    <row r="7" spans="1:14" ht="21" customHeight="1">
      <c r="A7" s="137"/>
      <c r="B7" s="138"/>
      <c r="C7" s="140"/>
      <c r="D7" s="143"/>
      <c r="E7" s="146"/>
      <c r="F7" s="137"/>
      <c r="G7" s="137"/>
      <c r="H7" s="153"/>
      <c r="I7" s="138"/>
      <c r="J7" s="138"/>
      <c r="K7" s="151"/>
      <c r="L7" s="138"/>
      <c r="M7" s="138"/>
      <c r="N7" s="152"/>
    </row>
    <row r="8" spans="1:14" ht="21" customHeight="1">
      <c r="A8" s="137"/>
      <c r="B8" s="138"/>
      <c r="C8" s="140"/>
      <c r="D8" s="143"/>
      <c r="E8" s="146"/>
      <c r="F8" s="137"/>
      <c r="G8" s="137"/>
      <c r="H8" s="153"/>
      <c r="I8" s="136" t="s">
        <v>52</v>
      </c>
      <c r="J8" s="135" t="s">
        <v>4</v>
      </c>
      <c r="K8" s="151"/>
      <c r="L8" s="135" t="s">
        <v>53</v>
      </c>
      <c r="M8" s="135" t="s">
        <v>5</v>
      </c>
      <c r="N8" s="152"/>
    </row>
    <row r="9" spans="1:14" ht="21" customHeight="1">
      <c r="A9" s="137"/>
      <c r="B9" s="138"/>
      <c r="C9" s="140"/>
      <c r="D9" s="143"/>
      <c r="E9" s="146"/>
      <c r="F9" s="137"/>
      <c r="G9" s="137"/>
      <c r="H9" s="153"/>
      <c r="I9" s="155"/>
      <c r="J9" s="135"/>
      <c r="K9" s="151"/>
      <c r="L9" s="135"/>
      <c r="M9" s="135"/>
      <c r="N9" s="152"/>
    </row>
    <row r="10" spans="1:14" ht="15.95" customHeight="1">
      <c r="A10" s="137"/>
      <c r="B10" s="138"/>
      <c r="C10" s="140"/>
      <c r="D10" s="143"/>
      <c r="E10" s="146"/>
      <c r="F10" s="137"/>
      <c r="G10" s="137"/>
      <c r="H10" s="153"/>
      <c r="I10" s="155"/>
      <c r="J10" s="136"/>
      <c r="K10" s="151"/>
      <c r="L10" s="136"/>
      <c r="M10" s="136"/>
      <c r="N10" s="152"/>
    </row>
    <row r="11" spans="1:14" ht="21" customHeight="1">
      <c r="A11" s="137"/>
      <c r="B11" s="138"/>
      <c r="C11" s="140"/>
      <c r="D11" s="143"/>
      <c r="E11" s="146"/>
      <c r="F11" s="137"/>
      <c r="G11" s="137"/>
      <c r="H11" s="153"/>
      <c r="I11" s="86"/>
      <c r="J11" s="86"/>
      <c r="K11" s="151"/>
      <c r="L11" s="86"/>
      <c r="M11" s="86"/>
      <c r="N11" s="152"/>
    </row>
    <row r="12" spans="1:14" ht="15.95" customHeight="1">
      <c r="A12" s="137"/>
      <c r="B12" s="138"/>
      <c r="C12" s="140"/>
      <c r="D12" s="143"/>
      <c r="E12" s="146"/>
      <c r="F12" s="137"/>
      <c r="G12" s="137"/>
      <c r="H12" s="153"/>
      <c r="I12" s="9"/>
      <c r="J12" s="9"/>
      <c r="K12" s="151"/>
      <c r="L12" s="9"/>
      <c r="M12" s="9"/>
      <c r="N12" s="152"/>
    </row>
    <row r="13" spans="1:14" ht="21" customHeight="1">
      <c r="A13" s="137"/>
      <c r="B13" s="138"/>
      <c r="C13" s="140"/>
      <c r="D13" s="143"/>
      <c r="E13" s="146"/>
      <c r="F13" s="137"/>
      <c r="G13" s="137"/>
      <c r="H13" s="153"/>
      <c r="I13" s="28">
        <v>17</v>
      </c>
      <c r="J13" s="28">
        <v>23</v>
      </c>
      <c r="K13" s="151"/>
      <c r="L13" s="86">
        <v>17</v>
      </c>
      <c r="M13" s="86">
        <v>23</v>
      </c>
      <c r="N13" s="152"/>
    </row>
    <row r="14" spans="1:14" ht="15.95" customHeight="1">
      <c r="A14" s="137"/>
      <c r="B14" s="138"/>
      <c r="C14" s="140"/>
      <c r="D14" s="143"/>
      <c r="E14" s="146"/>
      <c r="F14" s="137"/>
      <c r="G14" s="137"/>
      <c r="H14" s="153"/>
      <c r="I14" s="86" t="s">
        <v>8</v>
      </c>
      <c r="J14" s="86" t="s">
        <v>8</v>
      </c>
      <c r="K14" s="151"/>
      <c r="L14" s="86" t="s">
        <v>8</v>
      </c>
      <c r="M14" s="86" t="s">
        <v>8</v>
      </c>
      <c r="N14" s="152"/>
    </row>
    <row r="15" spans="1:14" ht="15.75" customHeight="1">
      <c r="A15" s="137"/>
      <c r="B15" s="138"/>
      <c r="C15" s="140"/>
      <c r="D15" s="143"/>
      <c r="E15" s="146"/>
      <c r="F15" s="137"/>
      <c r="G15" s="137"/>
      <c r="H15" s="153"/>
      <c r="I15" s="87"/>
      <c r="J15" s="87"/>
      <c r="K15" s="151"/>
      <c r="L15" s="87"/>
      <c r="M15" s="87"/>
      <c r="N15" s="152"/>
    </row>
    <row r="16" spans="1:14" ht="17.25" customHeight="1">
      <c r="A16" s="137"/>
      <c r="B16" s="138"/>
      <c r="C16" s="141"/>
      <c r="D16" s="144"/>
      <c r="E16" s="147"/>
      <c r="F16" s="137"/>
      <c r="G16" s="137"/>
      <c r="H16" s="153"/>
      <c r="I16" s="85"/>
      <c r="J16" s="85"/>
      <c r="K16" s="151"/>
      <c r="L16" s="85"/>
      <c r="M16" s="85"/>
      <c r="N16" s="152"/>
    </row>
    <row r="17" spans="1:14" ht="6" hidden="1" customHeight="1" thickBot="1">
      <c r="A17" s="137"/>
      <c r="B17" s="138"/>
      <c r="C17" s="32"/>
      <c r="D17" s="20"/>
      <c r="E17" s="30"/>
      <c r="F17" s="137"/>
      <c r="G17" s="137"/>
      <c r="H17" s="154"/>
      <c r="I17" s="2"/>
      <c r="J17" s="2"/>
      <c r="K17" s="2"/>
      <c r="L17" s="2"/>
      <c r="M17" s="2"/>
      <c r="N17" s="2"/>
    </row>
    <row r="18" spans="1:14" ht="27.95" customHeight="1">
      <c r="A18" s="33"/>
      <c r="B18" s="34" t="s">
        <v>39</v>
      </c>
      <c r="C18" s="56"/>
      <c r="D18" s="57">
        <v>7</v>
      </c>
      <c r="E18" s="58"/>
      <c r="F18" s="67">
        <f>SUM(F19:F25)</f>
        <v>554</v>
      </c>
      <c r="G18" s="67">
        <f>SUM(G19:G23)</f>
        <v>158</v>
      </c>
      <c r="H18" s="67">
        <f t="shared" ref="H18:N18" si="0">SUM(H19:H25)</f>
        <v>124</v>
      </c>
      <c r="I18" s="67">
        <f t="shared" si="0"/>
        <v>124</v>
      </c>
      <c r="J18" s="67">
        <f t="shared" si="0"/>
        <v>152</v>
      </c>
      <c r="K18" s="67">
        <f t="shared" si="0"/>
        <v>276</v>
      </c>
      <c r="L18" s="67">
        <f t="shared" si="0"/>
        <v>170</v>
      </c>
      <c r="M18" s="67">
        <f t="shared" si="0"/>
        <v>108</v>
      </c>
      <c r="N18" s="67">
        <f t="shared" si="0"/>
        <v>278</v>
      </c>
    </row>
    <row r="19" spans="1:14" ht="22.5" customHeight="1">
      <c r="A19" s="60">
        <v>1</v>
      </c>
      <c r="B19" s="37" t="s">
        <v>40</v>
      </c>
      <c r="C19" s="35"/>
      <c r="D19" s="118" t="s">
        <v>37</v>
      </c>
      <c r="E19" s="64"/>
      <c r="F19" s="69">
        <v>48</v>
      </c>
      <c r="G19" s="71">
        <f>SUM(F19:F25-H19:H25)</f>
        <v>18</v>
      </c>
      <c r="H19" s="72">
        <v>30</v>
      </c>
      <c r="I19" s="74">
        <v>24</v>
      </c>
      <c r="J19" s="74">
        <v>24</v>
      </c>
      <c r="K19" s="76">
        <f>SUM(I19:J19)</f>
        <v>48</v>
      </c>
      <c r="L19" s="8"/>
      <c r="M19" s="8"/>
      <c r="N19" s="25"/>
    </row>
    <row r="20" spans="1:14" ht="21.75" customHeight="1">
      <c r="A20" s="61">
        <v>2</v>
      </c>
      <c r="B20" s="37" t="s">
        <v>11</v>
      </c>
      <c r="C20" s="35"/>
      <c r="D20" s="118" t="s">
        <v>54</v>
      </c>
      <c r="E20" s="65"/>
      <c r="F20" s="69">
        <v>102</v>
      </c>
      <c r="G20" s="71">
        <f t="shared" ref="G20:G23" si="1">SUM(F20:F26-H20:H26)</f>
        <v>72</v>
      </c>
      <c r="H20" s="72">
        <v>30</v>
      </c>
      <c r="I20" s="74">
        <v>18</v>
      </c>
      <c r="J20" s="74">
        <v>38</v>
      </c>
      <c r="K20" s="88">
        <f t="shared" ref="K20:K29" si="2">SUM(I20:J20)</f>
        <v>56</v>
      </c>
      <c r="L20" s="71">
        <v>22</v>
      </c>
      <c r="M20" s="71">
        <v>24</v>
      </c>
      <c r="N20" s="76">
        <f>SUM(L20:M20)</f>
        <v>46</v>
      </c>
    </row>
    <row r="21" spans="1:14" ht="33" customHeight="1">
      <c r="A21" s="61">
        <v>3</v>
      </c>
      <c r="B21" s="37" t="s">
        <v>41</v>
      </c>
      <c r="C21" s="35"/>
      <c r="D21" s="118" t="s">
        <v>36</v>
      </c>
      <c r="E21" s="66"/>
      <c r="F21" s="69">
        <v>36</v>
      </c>
      <c r="G21" s="71">
        <f t="shared" si="1"/>
        <v>18</v>
      </c>
      <c r="H21" s="72">
        <v>18</v>
      </c>
      <c r="I21" s="74">
        <v>36</v>
      </c>
      <c r="J21" s="74"/>
      <c r="K21" s="88">
        <f t="shared" si="2"/>
        <v>36</v>
      </c>
      <c r="L21" s="71"/>
      <c r="M21" s="71"/>
      <c r="N21" s="76"/>
    </row>
    <row r="22" spans="1:14" ht="21" customHeight="1">
      <c r="A22" s="61">
        <v>4</v>
      </c>
      <c r="B22" s="37" t="s">
        <v>42</v>
      </c>
      <c r="C22" s="36"/>
      <c r="D22" s="118" t="s">
        <v>38</v>
      </c>
      <c r="E22" s="64"/>
      <c r="F22" s="69">
        <v>36</v>
      </c>
      <c r="G22" s="71">
        <v>10</v>
      </c>
      <c r="H22" s="72">
        <v>26</v>
      </c>
      <c r="I22" s="74"/>
      <c r="J22" s="74"/>
      <c r="K22" s="88"/>
      <c r="L22" s="71">
        <v>36</v>
      </c>
      <c r="M22" s="71"/>
      <c r="N22" s="76">
        <f t="shared" ref="N22:N25" si="3">SUM(L22:M22)</f>
        <v>36</v>
      </c>
    </row>
    <row r="23" spans="1:14" ht="21" customHeight="1">
      <c r="A23" s="61">
        <v>5</v>
      </c>
      <c r="B23" s="37" t="s">
        <v>43</v>
      </c>
      <c r="C23" s="35"/>
      <c r="D23" s="118" t="s">
        <v>38</v>
      </c>
      <c r="E23" s="66"/>
      <c r="F23" s="69">
        <v>60</v>
      </c>
      <c r="G23" s="71">
        <f t="shared" si="1"/>
        <v>40</v>
      </c>
      <c r="H23" s="72">
        <v>20</v>
      </c>
      <c r="I23" s="74">
        <v>18</v>
      </c>
      <c r="J23" s="74">
        <v>22</v>
      </c>
      <c r="K23" s="88">
        <f t="shared" si="2"/>
        <v>40</v>
      </c>
      <c r="L23" s="71">
        <v>20</v>
      </c>
      <c r="M23" s="71"/>
      <c r="N23" s="76">
        <f t="shared" si="3"/>
        <v>20</v>
      </c>
    </row>
    <row r="24" spans="1:14" ht="42" customHeight="1">
      <c r="A24" s="61">
        <v>6</v>
      </c>
      <c r="B24" s="29" t="s">
        <v>46</v>
      </c>
      <c r="C24" s="26"/>
      <c r="D24" s="119" t="s">
        <v>54</v>
      </c>
      <c r="E24" s="66"/>
      <c r="F24" s="68">
        <v>60</v>
      </c>
      <c r="G24" s="70"/>
      <c r="H24" s="4"/>
      <c r="I24" s="75"/>
      <c r="J24" s="75"/>
      <c r="K24" s="88"/>
      <c r="L24" s="71">
        <v>42</v>
      </c>
      <c r="M24" s="71">
        <v>18</v>
      </c>
      <c r="N24" s="76">
        <f t="shared" si="3"/>
        <v>60</v>
      </c>
    </row>
    <row r="25" spans="1:14" ht="19.5" customHeight="1">
      <c r="A25" s="61">
        <v>7</v>
      </c>
      <c r="B25" s="52" t="s">
        <v>9</v>
      </c>
      <c r="C25" s="26" t="s">
        <v>111</v>
      </c>
      <c r="D25" s="118" t="s">
        <v>54</v>
      </c>
      <c r="E25" s="6"/>
      <c r="F25" s="31">
        <v>212</v>
      </c>
      <c r="G25" s="27"/>
      <c r="H25" s="22"/>
      <c r="I25" s="74">
        <v>28</v>
      </c>
      <c r="J25" s="74">
        <v>68</v>
      </c>
      <c r="K25" s="88">
        <f t="shared" si="2"/>
        <v>96</v>
      </c>
      <c r="L25" s="73">
        <v>50</v>
      </c>
      <c r="M25" s="73">
        <v>66</v>
      </c>
      <c r="N25" s="76">
        <f t="shared" si="3"/>
        <v>116</v>
      </c>
    </row>
    <row r="26" spans="1:14" ht="21" customHeight="1">
      <c r="A26" s="62"/>
      <c r="B26" s="38" t="s">
        <v>47</v>
      </c>
      <c r="C26" s="39"/>
      <c r="D26" s="111">
        <v>3</v>
      </c>
      <c r="E26" s="40"/>
      <c r="F26" s="67">
        <f>SUM(F27:F29)</f>
        <v>166</v>
      </c>
      <c r="G26" s="67">
        <f t="shared" ref="G26:H26" si="4">SUM(G27:G29)</f>
        <v>138</v>
      </c>
      <c r="H26" s="67">
        <f t="shared" si="4"/>
        <v>28</v>
      </c>
      <c r="I26" s="67">
        <f t="shared" ref="I26" si="5">SUM(I27:I29)</f>
        <v>64</v>
      </c>
      <c r="J26" s="67">
        <f t="shared" ref="J26" si="6">SUM(J27:J29)</f>
        <v>52</v>
      </c>
      <c r="K26" s="84">
        <f t="shared" si="2"/>
        <v>116</v>
      </c>
      <c r="L26" s="42">
        <f>SUM(L27:L29)</f>
        <v>40</v>
      </c>
      <c r="M26" s="42">
        <f>SUM(M27:M29)</f>
        <v>10</v>
      </c>
      <c r="N26" s="42">
        <f>SUM(N27:N29)</f>
        <v>50</v>
      </c>
    </row>
    <row r="27" spans="1:14" ht="21" customHeight="1">
      <c r="A27" s="18">
        <v>8</v>
      </c>
      <c r="B27" s="29" t="s">
        <v>55</v>
      </c>
      <c r="C27" s="3"/>
      <c r="D27" s="118" t="s">
        <v>36</v>
      </c>
      <c r="E27" s="66"/>
      <c r="F27" s="91">
        <v>34</v>
      </c>
      <c r="G27" s="79">
        <f>SUM(F27-H27)</f>
        <v>16</v>
      </c>
      <c r="H27" s="71">
        <v>18</v>
      </c>
      <c r="I27" s="98">
        <v>10</v>
      </c>
      <c r="J27" s="95">
        <v>24</v>
      </c>
      <c r="K27" s="88">
        <f t="shared" si="2"/>
        <v>34</v>
      </c>
      <c r="L27" s="4"/>
      <c r="M27" s="4"/>
      <c r="N27" s="25"/>
    </row>
    <row r="28" spans="1:14" ht="22.5" customHeight="1">
      <c r="A28" s="63">
        <v>9</v>
      </c>
      <c r="B28" s="50" t="s">
        <v>56</v>
      </c>
      <c r="C28" s="35"/>
      <c r="D28" s="118" t="s">
        <v>54</v>
      </c>
      <c r="E28" s="66"/>
      <c r="F28" s="91">
        <v>98</v>
      </c>
      <c r="G28" s="79">
        <f t="shared" ref="G28:G34" si="7">SUM(F28-H28)</f>
        <v>98</v>
      </c>
      <c r="H28" s="71"/>
      <c r="I28" s="98">
        <v>20</v>
      </c>
      <c r="J28" s="95">
        <v>28</v>
      </c>
      <c r="K28" s="88">
        <f t="shared" si="2"/>
        <v>48</v>
      </c>
      <c r="L28" s="21">
        <v>40</v>
      </c>
      <c r="M28" s="21">
        <v>10</v>
      </c>
      <c r="N28" s="25">
        <f>SUM(L28:M28)</f>
        <v>50</v>
      </c>
    </row>
    <row r="29" spans="1:14" ht="22.5" customHeight="1">
      <c r="A29" s="59">
        <v>10</v>
      </c>
      <c r="B29" s="37" t="s">
        <v>35</v>
      </c>
      <c r="C29" s="53"/>
      <c r="D29" s="118" t="s">
        <v>36</v>
      </c>
      <c r="E29" s="77"/>
      <c r="F29" s="91">
        <v>34</v>
      </c>
      <c r="G29" s="79">
        <f t="shared" si="7"/>
        <v>24</v>
      </c>
      <c r="H29" s="71">
        <v>10</v>
      </c>
      <c r="I29" s="98">
        <v>34</v>
      </c>
      <c r="J29" s="95"/>
      <c r="K29" s="88">
        <f t="shared" si="2"/>
        <v>34</v>
      </c>
      <c r="L29" s="54"/>
      <c r="M29" s="54"/>
      <c r="N29" s="10"/>
    </row>
    <row r="30" spans="1:14" ht="21.75" customHeight="1">
      <c r="A30" s="44"/>
      <c r="B30" s="34" t="s">
        <v>48</v>
      </c>
      <c r="C30" s="112"/>
      <c r="D30" s="106">
        <v>5</v>
      </c>
      <c r="E30" s="113" t="s">
        <v>62</v>
      </c>
      <c r="F30" s="114">
        <f>SUM(F31:F36)</f>
        <v>1650</v>
      </c>
      <c r="G30" s="99">
        <f t="shared" si="7"/>
        <v>1550</v>
      </c>
      <c r="H30" s="115">
        <f t="shared" ref="H30" si="8">SUM(H31:H36)</f>
        <v>100</v>
      </c>
      <c r="I30" s="116">
        <f t="shared" ref="I30" si="9">SUM(I31:I36)</f>
        <v>322</v>
      </c>
      <c r="J30" s="117">
        <f t="shared" ref="J30" si="10">SUM(J31:J36)</f>
        <v>486</v>
      </c>
      <c r="K30" s="114">
        <f t="shared" ref="K30" si="11">SUM(K31:K36)</f>
        <v>808</v>
      </c>
      <c r="L30" s="114">
        <f t="shared" ref="L30" si="12">SUM(L31:L36)</f>
        <v>300</v>
      </c>
      <c r="M30" s="114">
        <f t="shared" ref="M30:N30" si="13">SUM(M31:M36)</f>
        <v>542</v>
      </c>
      <c r="N30" s="114">
        <f t="shared" si="13"/>
        <v>842</v>
      </c>
    </row>
    <row r="31" spans="1:14" ht="21" customHeight="1">
      <c r="A31" s="45">
        <v>11</v>
      </c>
      <c r="B31" s="37" t="s">
        <v>57</v>
      </c>
      <c r="C31" s="47"/>
      <c r="D31" s="119"/>
      <c r="E31" s="80" t="s">
        <v>61</v>
      </c>
      <c r="F31" s="91">
        <v>280</v>
      </c>
      <c r="G31" s="79">
        <f t="shared" si="7"/>
        <v>220</v>
      </c>
      <c r="H31" s="72">
        <v>60</v>
      </c>
      <c r="I31" s="96">
        <v>70</v>
      </c>
      <c r="J31" s="95">
        <v>102</v>
      </c>
      <c r="K31" s="100">
        <f>SUM(I31:J31)</f>
        <v>172</v>
      </c>
      <c r="L31" s="71">
        <v>76</v>
      </c>
      <c r="M31" s="71">
        <v>32</v>
      </c>
      <c r="N31" s="76">
        <f>SUM(L31:M31)</f>
        <v>108</v>
      </c>
    </row>
    <row r="32" spans="1:14" ht="21" customHeight="1">
      <c r="A32" s="45">
        <v>12</v>
      </c>
      <c r="B32" s="89" t="s">
        <v>58</v>
      </c>
      <c r="C32" s="35"/>
      <c r="D32" s="118" t="s">
        <v>37</v>
      </c>
      <c r="E32" s="64"/>
      <c r="F32" s="91">
        <v>40</v>
      </c>
      <c r="G32" s="79">
        <f t="shared" si="7"/>
        <v>28</v>
      </c>
      <c r="H32" s="72">
        <v>12</v>
      </c>
      <c r="I32" s="96">
        <v>18</v>
      </c>
      <c r="J32" s="95">
        <v>22</v>
      </c>
      <c r="K32" s="97">
        <f t="shared" ref="K32:K35" si="14">SUM(I32:J32)</f>
        <v>40</v>
      </c>
      <c r="L32" s="101"/>
      <c r="M32" s="93"/>
      <c r="N32" s="76"/>
    </row>
    <row r="33" spans="1:16" ht="32.25" customHeight="1">
      <c r="A33" s="59">
        <v>13</v>
      </c>
      <c r="B33" s="37" t="s">
        <v>59</v>
      </c>
      <c r="C33" s="55"/>
      <c r="D33" s="118" t="s">
        <v>38</v>
      </c>
      <c r="E33" s="81"/>
      <c r="F33" s="91">
        <v>96</v>
      </c>
      <c r="G33" s="79">
        <f t="shared" si="7"/>
        <v>78</v>
      </c>
      <c r="H33" s="72">
        <v>18</v>
      </c>
      <c r="I33" s="96"/>
      <c r="J33" s="95">
        <v>82</v>
      </c>
      <c r="K33" s="76">
        <f t="shared" si="14"/>
        <v>82</v>
      </c>
      <c r="L33" s="102">
        <v>14</v>
      </c>
      <c r="M33" s="71"/>
      <c r="N33" s="76">
        <f>SUM(L33:M33)</f>
        <v>14</v>
      </c>
    </row>
    <row r="34" spans="1:16" ht="32.25" customHeight="1">
      <c r="A34" s="59">
        <v>14</v>
      </c>
      <c r="B34" s="37" t="s">
        <v>60</v>
      </c>
      <c r="C34" s="55"/>
      <c r="D34" s="118" t="s">
        <v>37</v>
      </c>
      <c r="E34" s="81"/>
      <c r="F34" s="91">
        <v>64</v>
      </c>
      <c r="G34" s="79">
        <f t="shared" si="7"/>
        <v>54</v>
      </c>
      <c r="H34" s="72">
        <v>10</v>
      </c>
      <c r="I34" s="96">
        <v>24</v>
      </c>
      <c r="J34" s="95">
        <v>40</v>
      </c>
      <c r="K34" s="76">
        <f t="shared" si="14"/>
        <v>64</v>
      </c>
      <c r="L34" s="102"/>
      <c r="M34" s="71"/>
      <c r="N34" s="76"/>
    </row>
    <row r="35" spans="1:16" ht="21" customHeight="1">
      <c r="A35" s="43"/>
      <c r="B35" s="90" t="s">
        <v>49</v>
      </c>
      <c r="C35" s="55"/>
      <c r="D35" s="118" t="s">
        <v>54</v>
      </c>
      <c r="E35" s="81"/>
      <c r="F35" s="91">
        <v>870</v>
      </c>
      <c r="G35" s="107"/>
      <c r="H35" s="94"/>
      <c r="I35" s="96">
        <v>210</v>
      </c>
      <c r="J35" s="95">
        <v>240</v>
      </c>
      <c r="K35" s="76">
        <f t="shared" si="14"/>
        <v>450</v>
      </c>
      <c r="L35" s="102">
        <v>210</v>
      </c>
      <c r="M35" s="71">
        <v>210</v>
      </c>
      <c r="N35" s="76">
        <f>SUM(L35:M35)</f>
        <v>420</v>
      </c>
    </row>
    <row r="36" spans="1:16" ht="27.75" customHeight="1">
      <c r="A36" s="46"/>
      <c r="B36" s="37" t="s">
        <v>10</v>
      </c>
      <c r="C36" s="48"/>
      <c r="D36" s="118" t="s">
        <v>54</v>
      </c>
      <c r="E36" s="22"/>
      <c r="F36" s="91">
        <v>300</v>
      </c>
      <c r="G36" s="78"/>
      <c r="H36" s="71"/>
      <c r="I36" s="108"/>
      <c r="J36" s="109"/>
      <c r="K36" s="110"/>
      <c r="L36" s="102"/>
      <c r="M36" s="71">
        <v>300</v>
      </c>
      <c r="N36" s="76">
        <f>SUM(M36)</f>
        <v>300</v>
      </c>
    </row>
    <row r="37" spans="1:16" ht="21" customHeight="1">
      <c r="A37" s="83"/>
      <c r="B37" s="34" t="s">
        <v>50</v>
      </c>
      <c r="C37" s="82"/>
      <c r="D37" s="111">
        <v>15</v>
      </c>
      <c r="E37" s="41" t="s">
        <v>62</v>
      </c>
      <c r="F37" s="92">
        <f>SUM(F18,F26,F30)</f>
        <v>2370</v>
      </c>
      <c r="G37" s="92">
        <f t="shared" ref="G37:N37" si="15">SUM(G18,G26,G30)</f>
        <v>1846</v>
      </c>
      <c r="H37" s="92">
        <f t="shared" si="15"/>
        <v>252</v>
      </c>
      <c r="I37" s="92">
        <f t="shared" si="15"/>
        <v>510</v>
      </c>
      <c r="J37" s="92">
        <f t="shared" si="15"/>
        <v>690</v>
      </c>
      <c r="K37" s="92">
        <f t="shared" si="15"/>
        <v>1200</v>
      </c>
      <c r="L37" s="92">
        <f t="shared" si="15"/>
        <v>510</v>
      </c>
      <c r="M37" s="92">
        <f t="shared" si="15"/>
        <v>660</v>
      </c>
      <c r="N37" s="92">
        <f t="shared" si="15"/>
        <v>1170</v>
      </c>
    </row>
    <row r="38" spans="1:16" ht="30" customHeight="1">
      <c r="A38" s="43"/>
      <c r="B38" s="51" t="s">
        <v>51</v>
      </c>
      <c r="C38" s="49"/>
      <c r="D38" s="23"/>
      <c r="E38" s="24"/>
      <c r="F38" s="103"/>
      <c r="G38" s="103"/>
      <c r="H38" s="103"/>
      <c r="I38" s="103"/>
      <c r="J38" s="103"/>
      <c r="K38" s="103"/>
      <c r="L38" s="103"/>
      <c r="M38" s="104">
        <v>30</v>
      </c>
      <c r="N38" s="105"/>
    </row>
    <row r="39" spans="1:16" ht="21" customHeight="1">
      <c r="B39" s="7"/>
      <c r="C39" s="7"/>
      <c r="D39" s="7"/>
    </row>
    <row r="40" spans="1:16" ht="21" customHeight="1">
      <c r="B40" s="7"/>
      <c r="C40" s="7"/>
      <c r="D40" s="7"/>
    </row>
    <row r="42" spans="1:16" ht="21" customHeight="1">
      <c r="P42" s="5"/>
    </row>
    <row r="43" spans="1:16" ht="1.5" customHeight="1"/>
    <row r="44" spans="1:16" ht="43.5" customHeight="1"/>
    <row r="45" spans="1:16" ht="36" customHeight="1"/>
    <row r="46" spans="1:16" ht="36" customHeight="1"/>
  </sheetData>
  <mergeCells count="20">
    <mergeCell ref="A2:A17"/>
    <mergeCell ref="B1:N1"/>
    <mergeCell ref="I6:J7"/>
    <mergeCell ref="I2:N5"/>
    <mergeCell ref="K6:K16"/>
    <mergeCell ref="N6:N16"/>
    <mergeCell ref="F2:F17"/>
    <mergeCell ref="G2:H5"/>
    <mergeCell ref="H6:H17"/>
    <mergeCell ref="J8:J10"/>
    <mergeCell ref="I8:I10"/>
    <mergeCell ref="L6:M7"/>
    <mergeCell ref="L8:L10"/>
    <mergeCell ref="M8:M10"/>
    <mergeCell ref="G6:G17"/>
    <mergeCell ref="B2:B17"/>
    <mergeCell ref="C2:E5"/>
    <mergeCell ref="C6:C16"/>
    <mergeCell ref="D6:D16"/>
    <mergeCell ref="E6:E16"/>
  </mergeCells>
  <pageMargins left="0.39370078740157483" right="0" top="0" bottom="0" header="0" footer="0"/>
  <pageSetup paperSize="9" scale="7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A31"/>
  <sheetViews>
    <sheetView view="pageLayout" topLeftCell="A10" workbookViewId="0">
      <selection activeCell="A11" sqref="A11:BA31"/>
    </sheetView>
  </sheetViews>
  <sheetFormatPr defaultRowHeight="15"/>
  <cols>
    <col min="1" max="1" width="3" customWidth="1"/>
    <col min="2" max="3" width="3.28515625" customWidth="1"/>
    <col min="4" max="4" width="3" customWidth="1"/>
    <col min="5" max="6" width="3.140625" customWidth="1"/>
    <col min="7" max="7" width="3.7109375" customWidth="1"/>
    <col min="8" max="8" width="4" customWidth="1"/>
    <col min="9" max="9" width="3.85546875" customWidth="1"/>
    <col min="10" max="10" width="3.7109375" customWidth="1"/>
    <col min="11" max="11" width="3.85546875" customWidth="1"/>
    <col min="12" max="12" width="3.7109375" customWidth="1"/>
    <col min="13" max="13" width="3.5703125" customWidth="1"/>
    <col min="14" max="14" width="3.85546875" customWidth="1"/>
    <col min="15" max="15" width="3.5703125" customWidth="1"/>
    <col min="16" max="16" width="4.28515625" customWidth="1"/>
    <col min="17" max="17" width="4.140625" customWidth="1"/>
    <col min="18" max="18" width="3.42578125" customWidth="1"/>
    <col min="19" max="19" width="2.85546875" customWidth="1"/>
    <col min="20" max="20" width="3" customWidth="1"/>
    <col min="21" max="21" width="3.5703125" customWidth="1"/>
    <col min="22" max="24" width="3.28515625" customWidth="1"/>
    <col min="25" max="25" width="3.140625" customWidth="1"/>
    <col min="26" max="27" width="3.42578125" customWidth="1"/>
    <col min="28" max="28" width="3.5703125" customWidth="1"/>
    <col min="29" max="30" width="3.42578125" customWidth="1"/>
    <col min="31" max="31" width="3" customWidth="1"/>
    <col min="32" max="32" width="3.28515625" customWidth="1"/>
    <col min="33" max="33" width="3" customWidth="1"/>
    <col min="34" max="37" width="3.28515625" customWidth="1"/>
    <col min="38" max="38" width="3.140625" customWidth="1"/>
    <col min="39" max="39" width="3.28515625" customWidth="1"/>
    <col min="40" max="40" width="3.42578125" customWidth="1"/>
    <col min="41" max="41" width="3.28515625" customWidth="1"/>
    <col min="42" max="42" width="3.5703125" customWidth="1"/>
    <col min="43" max="43" width="3" customWidth="1"/>
    <col min="44" max="44" width="3.140625" customWidth="1"/>
    <col min="45" max="45" width="2.85546875" customWidth="1"/>
    <col min="46" max="46" width="3" customWidth="1"/>
    <col min="47" max="48" width="2.85546875" customWidth="1"/>
    <col min="49" max="49" width="3.140625" customWidth="1"/>
    <col min="50" max="50" width="3" customWidth="1"/>
    <col min="51" max="51" width="3.140625" customWidth="1"/>
    <col min="52" max="53" width="2.85546875" customWidth="1"/>
  </cols>
  <sheetData>
    <row r="1" spans="1:53" ht="15.75"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AM1" s="12"/>
      <c r="AN1" s="148" t="s">
        <v>13</v>
      </c>
      <c r="AO1" s="148"/>
      <c r="AP1" s="148"/>
      <c r="AQ1" s="13"/>
      <c r="AR1" s="13"/>
      <c r="AS1" s="13"/>
      <c r="AT1" s="13"/>
      <c r="AU1" s="12"/>
    </row>
    <row r="2" spans="1:53" ht="15.75">
      <c r="AM2" s="14" t="s">
        <v>14</v>
      </c>
      <c r="AN2" s="14"/>
      <c r="AO2" s="14"/>
      <c r="AP2" s="14"/>
      <c r="AQ2" s="14"/>
      <c r="AR2" s="14"/>
      <c r="AS2" s="14"/>
      <c r="AT2" s="14"/>
      <c r="AU2" s="12"/>
    </row>
    <row r="3" spans="1:53" ht="15.75">
      <c r="AM3" s="15"/>
      <c r="AN3" s="14" t="s">
        <v>15</v>
      </c>
      <c r="AO3" s="14"/>
      <c r="AP3" s="14"/>
      <c r="AQ3" s="14"/>
      <c r="AR3" s="14"/>
      <c r="AS3" s="14"/>
      <c r="AT3" s="14"/>
      <c r="AU3" s="16"/>
    </row>
    <row r="4" spans="1:53" ht="15.75">
      <c r="B4" s="170" t="s">
        <v>64</v>
      </c>
      <c r="C4" s="170"/>
      <c r="D4" s="170"/>
      <c r="E4" s="170"/>
      <c r="F4" s="170"/>
      <c r="G4" s="170"/>
      <c r="H4" s="170"/>
      <c r="I4" s="170"/>
      <c r="J4" s="170"/>
      <c r="K4" s="170"/>
      <c r="L4" s="170"/>
      <c r="M4" s="170"/>
      <c r="N4" s="170"/>
      <c r="O4" s="170"/>
      <c r="P4" s="170"/>
      <c r="Q4" s="170"/>
      <c r="R4" s="170"/>
      <c r="S4" s="170"/>
      <c r="T4" s="170"/>
      <c r="U4" s="170"/>
      <c r="V4" s="170"/>
      <c r="W4" s="170"/>
      <c r="X4" s="170"/>
      <c r="Y4" s="170"/>
      <c r="Z4" s="170"/>
      <c r="AA4" s="170"/>
      <c r="AB4" s="170"/>
      <c r="AC4" s="170"/>
      <c r="AD4" s="170"/>
      <c r="AE4" s="170"/>
      <c r="AF4" s="170"/>
      <c r="AG4" s="170"/>
      <c r="AH4" s="170"/>
      <c r="AI4" s="170"/>
      <c r="AJ4" s="170"/>
      <c r="AM4" s="15"/>
      <c r="AN4" s="14" t="s">
        <v>16</v>
      </c>
      <c r="AO4" s="14"/>
      <c r="AP4" s="14"/>
      <c r="AQ4" s="14"/>
      <c r="AR4" s="14"/>
      <c r="AS4" s="14"/>
      <c r="AT4" s="171" t="s">
        <v>63</v>
      </c>
      <c r="AU4" s="171"/>
    </row>
    <row r="5" spans="1:53" ht="15.75">
      <c r="B5" s="170"/>
      <c r="C5" s="170"/>
      <c r="D5" s="170"/>
      <c r="E5" s="170"/>
      <c r="F5" s="170"/>
      <c r="G5" s="170"/>
      <c r="H5" s="170"/>
      <c r="I5" s="170"/>
      <c r="J5" s="170"/>
      <c r="K5" s="170"/>
      <c r="L5" s="170"/>
      <c r="M5" s="170"/>
      <c r="N5" s="170"/>
      <c r="O5" s="170"/>
      <c r="P5" s="170"/>
      <c r="Q5" s="170"/>
      <c r="R5" s="170"/>
      <c r="S5" s="170"/>
      <c r="T5" s="170"/>
      <c r="U5" s="170"/>
      <c r="V5" s="170"/>
      <c r="W5" s="170"/>
      <c r="X5" s="170"/>
      <c r="Y5" s="170"/>
      <c r="Z5" s="170"/>
      <c r="AA5" s="170"/>
      <c r="AB5" s="170"/>
      <c r="AC5" s="170"/>
      <c r="AD5" s="170"/>
      <c r="AE5" s="170"/>
      <c r="AF5" s="170"/>
      <c r="AG5" s="170"/>
      <c r="AH5" s="170"/>
      <c r="AI5" s="170"/>
      <c r="AJ5" s="170"/>
      <c r="AM5" s="15"/>
      <c r="AN5" s="14"/>
      <c r="AO5" s="14"/>
      <c r="AP5" s="14"/>
      <c r="AQ5" s="14"/>
      <c r="AR5" s="14"/>
      <c r="AS5" s="14"/>
      <c r="AT5" s="14"/>
      <c r="AU5" s="16"/>
    </row>
    <row r="6" spans="1:53" ht="15.75">
      <c r="B6" s="170"/>
      <c r="C6" s="170"/>
      <c r="D6" s="170"/>
      <c r="E6" s="170"/>
      <c r="F6" s="170"/>
      <c r="G6" s="170"/>
      <c r="H6" s="170"/>
      <c r="I6" s="170"/>
      <c r="J6" s="170"/>
      <c r="K6" s="170"/>
      <c r="L6" s="170"/>
      <c r="M6" s="170"/>
      <c r="N6" s="170"/>
      <c r="O6" s="170"/>
      <c r="P6" s="170"/>
      <c r="Q6" s="170"/>
      <c r="R6" s="170"/>
      <c r="S6" s="170"/>
      <c r="T6" s="170"/>
      <c r="U6" s="170"/>
      <c r="V6" s="170"/>
      <c r="W6" s="170"/>
      <c r="X6" s="170"/>
      <c r="Y6" s="170"/>
      <c r="Z6" s="170"/>
      <c r="AA6" s="170"/>
      <c r="AB6" s="170"/>
      <c r="AC6" s="170"/>
      <c r="AD6" s="170"/>
      <c r="AE6" s="170"/>
      <c r="AF6" s="170"/>
      <c r="AG6" s="170"/>
      <c r="AH6" s="170"/>
      <c r="AI6" s="170"/>
      <c r="AJ6" s="170"/>
      <c r="AM6" s="15"/>
      <c r="AN6" s="14"/>
      <c r="AO6" s="14"/>
      <c r="AP6" s="14"/>
      <c r="AQ6" s="14"/>
      <c r="AR6" s="14"/>
      <c r="AS6" s="14"/>
      <c r="AT6" s="14"/>
      <c r="AU6" s="16"/>
    </row>
    <row r="7" spans="1:53" ht="15.75">
      <c r="B7" s="170"/>
      <c r="C7" s="170"/>
      <c r="D7" s="170"/>
      <c r="E7" s="170"/>
      <c r="F7" s="170"/>
      <c r="G7" s="170"/>
      <c r="H7" s="170"/>
      <c r="I7" s="170"/>
      <c r="J7" s="170"/>
      <c r="K7" s="170"/>
      <c r="L7" s="170"/>
      <c r="M7" s="170"/>
      <c r="N7" s="170"/>
      <c r="O7" s="170"/>
      <c r="P7" s="170"/>
      <c r="Q7" s="170"/>
      <c r="R7" s="170"/>
      <c r="S7" s="170"/>
      <c r="T7" s="170"/>
      <c r="U7" s="170"/>
      <c r="V7" s="170"/>
      <c r="W7" s="170"/>
      <c r="X7" s="170"/>
      <c r="Y7" s="170"/>
      <c r="Z7" s="170"/>
      <c r="AA7" s="170"/>
      <c r="AB7" s="170"/>
      <c r="AC7" s="170"/>
      <c r="AD7" s="170"/>
      <c r="AE7" s="170"/>
      <c r="AF7" s="170"/>
      <c r="AG7" s="170"/>
      <c r="AH7" s="170"/>
      <c r="AI7" s="170"/>
      <c r="AJ7" s="170"/>
      <c r="AM7" s="15"/>
      <c r="AN7" s="14"/>
      <c r="AO7" s="14"/>
      <c r="AP7" s="14"/>
      <c r="AQ7" s="14"/>
      <c r="AR7" s="14"/>
      <c r="AS7" s="14"/>
      <c r="AT7" s="14"/>
      <c r="AU7" s="16"/>
    </row>
    <row r="8" spans="1:53" ht="15.75">
      <c r="B8" s="170"/>
      <c r="C8" s="170"/>
      <c r="D8" s="170"/>
      <c r="E8" s="170"/>
      <c r="F8" s="170"/>
      <c r="G8" s="170"/>
      <c r="H8" s="170"/>
      <c r="I8" s="170"/>
      <c r="J8" s="170"/>
      <c r="K8" s="170"/>
      <c r="L8" s="170"/>
      <c r="M8" s="170"/>
      <c r="N8" s="170"/>
      <c r="O8" s="170"/>
      <c r="P8" s="170"/>
      <c r="Q8" s="170"/>
      <c r="R8" s="170"/>
      <c r="S8" s="170"/>
      <c r="T8" s="170"/>
      <c r="U8" s="170"/>
      <c r="V8" s="170"/>
      <c r="W8" s="170"/>
      <c r="X8" s="170"/>
      <c r="Y8" s="170"/>
      <c r="Z8" s="170"/>
      <c r="AA8" s="170"/>
      <c r="AB8" s="170"/>
      <c r="AC8" s="170"/>
      <c r="AD8" s="170"/>
      <c r="AE8" s="170"/>
      <c r="AF8" s="170"/>
      <c r="AG8" s="170"/>
      <c r="AH8" s="170"/>
      <c r="AI8" s="170"/>
      <c r="AJ8" s="170"/>
      <c r="AM8" s="15"/>
      <c r="AN8" s="14"/>
      <c r="AO8" s="14"/>
      <c r="AP8" s="14"/>
      <c r="AQ8" s="14"/>
      <c r="AR8" s="14"/>
      <c r="AS8" s="14"/>
      <c r="AT8" s="14"/>
      <c r="AU8" s="16"/>
    </row>
    <row r="9" spans="1:53" ht="15.75">
      <c r="B9" s="170"/>
      <c r="C9" s="170"/>
      <c r="D9" s="170"/>
      <c r="E9" s="170"/>
      <c r="F9" s="170"/>
      <c r="G9" s="170"/>
      <c r="H9" s="170"/>
      <c r="I9" s="170"/>
      <c r="J9" s="170"/>
      <c r="K9" s="170"/>
      <c r="L9" s="170"/>
      <c r="M9" s="170"/>
      <c r="N9" s="170"/>
      <c r="O9" s="170"/>
      <c r="P9" s="170"/>
      <c r="Q9" s="170"/>
      <c r="R9" s="170"/>
      <c r="S9" s="170"/>
      <c r="T9" s="170"/>
      <c r="U9" s="170"/>
      <c r="V9" s="170"/>
      <c r="W9" s="170"/>
      <c r="X9" s="170"/>
      <c r="Y9" s="170"/>
      <c r="Z9" s="170"/>
      <c r="AA9" s="170"/>
      <c r="AB9" s="170"/>
      <c r="AC9" s="170"/>
      <c r="AD9" s="170"/>
      <c r="AE9" s="170"/>
      <c r="AF9" s="170"/>
      <c r="AG9" s="170"/>
      <c r="AH9" s="170"/>
      <c r="AI9" s="170"/>
      <c r="AJ9" s="170"/>
      <c r="AM9" s="15"/>
      <c r="AN9" s="14"/>
      <c r="AO9" s="14"/>
      <c r="AP9" s="14"/>
      <c r="AQ9" s="14"/>
      <c r="AR9" s="14"/>
      <c r="AS9" s="14"/>
      <c r="AT9" s="14"/>
      <c r="AU9" s="16"/>
    </row>
    <row r="10" spans="1:53" ht="18" customHeight="1">
      <c r="AM10" s="17"/>
      <c r="AN10" s="17"/>
      <c r="AO10" s="17"/>
      <c r="AP10" s="17"/>
      <c r="AQ10" s="17"/>
      <c r="AR10" s="17"/>
      <c r="AS10" s="17"/>
      <c r="AT10" s="17"/>
    </row>
    <row r="11" spans="1:53">
      <c r="A11" s="172" t="s">
        <v>17</v>
      </c>
      <c r="B11" s="169" t="s">
        <v>18</v>
      </c>
      <c r="C11" s="169"/>
      <c r="D11" s="169"/>
      <c r="E11" s="169"/>
      <c r="F11" s="175" t="s">
        <v>65</v>
      </c>
      <c r="G11" s="169" t="s">
        <v>19</v>
      </c>
      <c r="H11" s="169"/>
      <c r="I11" s="169"/>
      <c r="J11" s="175" t="s">
        <v>66</v>
      </c>
      <c r="K11" s="169" t="s">
        <v>20</v>
      </c>
      <c r="L11" s="169"/>
      <c r="M11" s="169"/>
      <c r="N11" s="121"/>
      <c r="O11" s="169" t="s">
        <v>21</v>
      </c>
      <c r="P11" s="169"/>
      <c r="Q11" s="169"/>
      <c r="R11" s="169"/>
      <c r="S11" s="167" t="s">
        <v>67</v>
      </c>
      <c r="T11" s="169" t="s">
        <v>22</v>
      </c>
      <c r="U11" s="169"/>
      <c r="V11" s="169"/>
      <c r="W11" s="167" t="s">
        <v>68</v>
      </c>
      <c r="X11" s="169" t="s">
        <v>23</v>
      </c>
      <c r="Y11" s="169"/>
      <c r="Z11" s="169"/>
      <c r="AA11" s="167" t="s">
        <v>69</v>
      </c>
      <c r="AB11" s="169" t="s">
        <v>24</v>
      </c>
      <c r="AC11" s="169"/>
      <c r="AD11" s="169"/>
      <c r="AE11" s="169"/>
      <c r="AF11" s="167" t="s">
        <v>70</v>
      </c>
      <c r="AG11" s="169" t="s">
        <v>25</v>
      </c>
      <c r="AH11" s="169"/>
      <c r="AI11" s="169"/>
      <c r="AJ11" s="167" t="s">
        <v>71</v>
      </c>
      <c r="AK11" s="169" t="s">
        <v>26</v>
      </c>
      <c r="AL11" s="169"/>
      <c r="AM11" s="169"/>
      <c r="AN11" s="169"/>
      <c r="AO11" s="169" t="s">
        <v>27</v>
      </c>
      <c r="AP11" s="169"/>
      <c r="AQ11" s="169"/>
      <c r="AR11" s="169"/>
      <c r="AS11" s="167" t="s">
        <v>72</v>
      </c>
      <c r="AT11" s="169" t="s">
        <v>73</v>
      </c>
      <c r="AU11" s="169"/>
      <c r="AV11" s="169"/>
      <c r="AW11" s="167" t="s">
        <v>74</v>
      </c>
      <c r="AX11" s="169" t="s">
        <v>75</v>
      </c>
      <c r="AY11" s="169"/>
      <c r="AZ11" s="169"/>
      <c r="BA11" s="169"/>
    </row>
    <row r="12" spans="1:53" ht="48.75" customHeight="1">
      <c r="A12" s="173"/>
      <c r="B12" s="122" t="s">
        <v>76</v>
      </c>
      <c r="C12" s="122" t="s">
        <v>77</v>
      </c>
      <c r="D12" s="122" t="s">
        <v>78</v>
      </c>
      <c r="E12" s="122" t="s">
        <v>79</v>
      </c>
      <c r="F12" s="175"/>
      <c r="G12" s="122" t="s">
        <v>80</v>
      </c>
      <c r="H12" s="122" t="s">
        <v>81</v>
      </c>
      <c r="I12" s="122" t="s">
        <v>82</v>
      </c>
      <c r="J12" s="175"/>
      <c r="K12" s="122" t="s">
        <v>83</v>
      </c>
      <c r="L12" s="122" t="s">
        <v>84</v>
      </c>
      <c r="M12" s="122" t="s">
        <v>85</v>
      </c>
      <c r="N12" s="122" t="s">
        <v>86</v>
      </c>
      <c r="O12" s="122" t="s">
        <v>76</v>
      </c>
      <c r="P12" s="122" t="s">
        <v>77</v>
      </c>
      <c r="Q12" s="122" t="s">
        <v>78</v>
      </c>
      <c r="R12" s="122" t="s">
        <v>79</v>
      </c>
      <c r="S12" s="168"/>
      <c r="T12" s="122" t="s">
        <v>87</v>
      </c>
      <c r="U12" s="122" t="s">
        <v>88</v>
      </c>
      <c r="V12" s="122" t="s">
        <v>89</v>
      </c>
      <c r="W12" s="168"/>
      <c r="X12" s="122" t="s">
        <v>90</v>
      </c>
      <c r="Y12" s="122" t="s">
        <v>91</v>
      </c>
      <c r="Z12" s="122" t="s">
        <v>92</v>
      </c>
      <c r="AA12" s="168"/>
      <c r="AB12" s="122" t="s">
        <v>90</v>
      </c>
      <c r="AC12" s="122" t="s">
        <v>91</v>
      </c>
      <c r="AD12" s="122" t="s">
        <v>92</v>
      </c>
      <c r="AE12" s="122" t="s">
        <v>93</v>
      </c>
      <c r="AF12" s="168"/>
      <c r="AG12" s="122" t="s">
        <v>80</v>
      </c>
      <c r="AH12" s="122" t="s">
        <v>81</v>
      </c>
      <c r="AI12" s="122" t="s">
        <v>82</v>
      </c>
      <c r="AJ12" s="168"/>
      <c r="AK12" s="122" t="s">
        <v>94</v>
      </c>
      <c r="AL12" s="122" t="s">
        <v>95</v>
      </c>
      <c r="AM12" s="122" t="s">
        <v>96</v>
      </c>
      <c r="AN12" s="122" t="s">
        <v>97</v>
      </c>
      <c r="AO12" s="122" t="s">
        <v>76</v>
      </c>
      <c r="AP12" s="122" t="s">
        <v>77</v>
      </c>
      <c r="AQ12" s="122" t="s">
        <v>78</v>
      </c>
      <c r="AR12" s="122" t="s">
        <v>79</v>
      </c>
      <c r="AS12" s="168"/>
      <c r="AT12" s="122" t="s">
        <v>80</v>
      </c>
      <c r="AU12" s="122" t="s">
        <v>81</v>
      </c>
      <c r="AV12" s="122" t="s">
        <v>82</v>
      </c>
      <c r="AW12" s="168"/>
      <c r="AX12" s="122" t="s">
        <v>83</v>
      </c>
      <c r="AY12" s="122" t="s">
        <v>84</v>
      </c>
      <c r="AZ12" s="122" t="s">
        <v>85</v>
      </c>
      <c r="BA12" s="123" t="s">
        <v>98</v>
      </c>
    </row>
    <row r="13" spans="1:53">
      <c r="A13" s="174"/>
      <c r="B13" s="124">
        <v>1</v>
      </c>
      <c r="C13" s="124">
        <v>2</v>
      </c>
      <c r="D13" s="124">
        <v>3</v>
      </c>
      <c r="E13" s="124">
        <v>4</v>
      </c>
      <c r="F13" s="124">
        <v>5</v>
      </c>
      <c r="G13" s="124">
        <v>6</v>
      </c>
      <c r="H13" s="124">
        <v>7</v>
      </c>
      <c r="I13" s="124">
        <v>8</v>
      </c>
      <c r="J13" s="124">
        <v>9</v>
      </c>
      <c r="K13" s="124">
        <v>10</v>
      </c>
      <c r="L13" s="124">
        <v>11</v>
      </c>
      <c r="M13" s="124">
        <v>12</v>
      </c>
      <c r="N13" s="124">
        <v>13</v>
      </c>
      <c r="O13" s="124">
        <v>14</v>
      </c>
      <c r="P13" s="124">
        <v>15</v>
      </c>
      <c r="Q13" s="124">
        <v>16</v>
      </c>
      <c r="R13" s="124">
        <v>17</v>
      </c>
      <c r="S13" s="125">
        <v>18</v>
      </c>
      <c r="T13" s="125">
        <v>19</v>
      </c>
      <c r="U13" s="124">
        <v>20</v>
      </c>
      <c r="V13" s="126">
        <v>21</v>
      </c>
      <c r="W13" s="124">
        <v>22</v>
      </c>
      <c r="X13" s="124">
        <v>23</v>
      </c>
      <c r="Y13" s="124">
        <v>24</v>
      </c>
      <c r="Z13" s="124">
        <v>25</v>
      </c>
      <c r="AA13" s="124">
        <v>26</v>
      </c>
      <c r="AB13" s="124">
        <v>27</v>
      </c>
      <c r="AC13" s="124">
        <v>27</v>
      </c>
      <c r="AD13" s="124">
        <v>29</v>
      </c>
      <c r="AE13" s="124">
        <v>30</v>
      </c>
      <c r="AF13" s="124">
        <v>31</v>
      </c>
      <c r="AG13" s="124">
        <v>32</v>
      </c>
      <c r="AH13" s="124">
        <v>33</v>
      </c>
      <c r="AI13" s="124">
        <v>34</v>
      </c>
      <c r="AJ13" s="124">
        <v>35</v>
      </c>
      <c r="AK13" s="124">
        <v>36</v>
      </c>
      <c r="AL13" s="124">
        <v>37</v>
      </c>
      <c r="AM13" s="124">
        <v>38</v>
      </c>
      <c r="AN13" s="124">
        <v>39</v>
      </c>
      <c r="AO13" s="126">
        <v>40</v>
      </c>
      <c r="AP13" s="124">
        <v>41</v>
      </c>
      <c r="AQ13" s="124">
        <v>42</v>
      </c>
      <c r="AR13" s="124">
        <v>43</v>
      </c>
      <c r="AS13" s="124">
        <v>44</v>
      </c>
      <c r="AT13" s="126">
        <v>45</v>
      </c>
      <c r="AU13" s="126">
        <v>46</v>
      </c>
      <c r="AV13" s="126">
        <v>47</v>
      </c>
      <c r="AW13" s="126">
        <v>48</v>
      </c>
      <c r="AX13" s="126">
        <v>49</v>
      </c>
      <c r="AY13" s="126">
        <v>50</v>
      </c>
      <c r="AZ13" s="126">
        <v>51</v>
      </c>
      <c r="BA13" s="126">
        <v>52</v>
      </c>
    </row>
    <row r="14" spans="1:53">
      <c r="A14" s="165">
        <v>1</v>
      </c>
      <c r="B14" s="159"/>
      <c r="C14" s="159"/>
      <c r="D14" s="159"/>
      <c r="E14" s="159"/>
      <c r="F14" s="159"/>
      <c r="G14" s="124"/>
      <c r="H14" s="124"/>
      <c r="I14" s="124"/>
      <c r="J14" s="124"/>
      <c r="K14" s="124"/>
      <c r="L14" s="124"/>
      <c r="M14" s="124"/>
      <c r="N14" s="124"/>
      <c r="O14" s="124"/>
      <c r="P14" s="124"/>
      <c r="Q14" s="124"/>
      <c r="R14" s="124"/>
      <c r="S14" s="163" t="s">
        <v>99</v>
      </c>
      <c r="T14" s="163" t="s">
        <v>99</v>
      </c>
      <c r="U14" s="127"/>
      <c r="V14" s="128"/>
      <c r="W14" s="127"/>
      <c r="X14" s="127"/>
      <c r="Y14" s="127"/>
      <c r="Z14" s="127"/>
      <c r="AA14" s="127"/>
      <c r="AB14" s="127"/>
      <c r="AC14" s="127"/>
      <c r="AD14" s="127"/>
      <c r="AE14" s="127"/>
      <c r="AF14" s="127"/>
      <c r="AG14" s="127"/>
      <c r="AH14" s="127"/>
      <c r="AI14" s="127"/>
      <c r="AJ14" s="127"/>
      <c r="AK14" s="127"/>
      <c r="AL14" s="127"/>
      <c r="AM14" s="127"/>
      <c r="AN14" s="127"/>
      <c r="AO14" s="128"/>
      <c r="AP14" s="127"/>
      <c r="AQ14" s="127"/>
      <c r="AR14" s="127"/>
      <c r="AS14" s="163" t="s">
        <v>99</v>
      </c>
      <c r="AT14" s="163" t="s">
        <v>99</v>
      </c>
      <c r="AU14" s="163" t="s">
        <v>99</v>
      </c>
      <c r="AV14" s="163" t="s">
        <v>99</v>
      </c>
      <c r="AW14" s="163" t="s">
        <v>99</v>
      </c>
      <c r="AX14" s="163" t="s">
        <v>99</v>
      </c>
      <c r="AY14" s="163" t="s">
        <v>99</v>
      </c>
      <c r="AZ14" s="163" t="s">
        <v>99</v>
      </c>
      <c r="BA14" s="163" t="s">
        <v>99</v>
      </c>
    </row>
    <row r="15" spans="1:53">
      <c r="A15" s="165"/>
      <c r="B15" s="159"/>
      <c r="C15" s="159"/>
      <c r="D15" s="159"/>
      <c r="E15" s="159"/>
      <c r="F15" s="159"/>
      <c r="G15" s="124"/>
      <c r="H15" s="124"/>
      <c r="I15" s="124"/>
      <c r="J15" s="124"/>
      <c r="K15" s="124"/>
      <c r="L15" s="124"/>
      <c r="M15" s="124"/>
      <c r="N15" s="124"/>
      <c r="O15" s="124"/>
      <c r="P15" s="124"/>
      <c r="Q15" s="124"/>
      <c r="R15" s="124"/>
      <c r="S15" s="163"/>
      <c r="T15" s="163"/>
      <c r="U15" s="127"/>
      <c r="V15" s="128"/>
      <c r="W15" s="127"/>
      <c r="X15" s="127"/>
      <c r="Y15" s="127"/>
      <c r="Z15" s="127"/>
      <c r="AA15" s="127"/>
      <c r="AB15" s="127"/>
      <c r="AC15" s="127"/>
      <c r="AD15" s="127"/>
      <c r="AE15" s="127"/>
      <c r="AF15" s="127"/>
      <c r="AG15" s="127"/>
      <c r="AH15" s="127"/>
      <c r="AI15" s="127"/>
      <c r="AJ15" s="127"/>
      <c r="AK15" s="127"/>
      <c r="AL15" s="127"/>
      <c r="AM15" s="127"/>
      <c r="AN15" s="127"/>
      <c r="AO15" s="128"/>
      <c r="AP15" s="127"/>
      <c r="AQ15" s="127"/>
      <c r="AR15" s="127"/>
      <c r="AS15" s="163"/>
      <c r="AT15" s="163"/>
      <c r="AU15" s="163"/>
      <c r="AV15" s="163"/>
      <c r="AW15" s="163"/>
      <c r="AX15" s="163"/>
      <c r="AY15" s="163"/>
      <c r="AZ15" s="163"/>
      <c r="BA15" s="163"/>
    </row>
    <row r="16" spans="1:53">
      <c r="A16" s="165"/>
      <c r="B16" s="159"/>
      <c r="C16" s="159"/>
      <c r="D16" s="159"/>
      <c r="E16" s="159"/>
      <c r="F16" s="159"/>
      <c r="G16" s="129" t="s">
        <v>100</v>
      </c>
      <c r="H16" s="129" t="s">
        <v>100</v>
      </c>
      <c r="I16" s="129" t="s">
        <v>100</v>
      </c>
      <c r="J16" s="129" t="s">
        <v>100</v>
      </c>
      <c r="K16" s="129" t="s">
        <v>100</v>
      </c>
      <c r="L16" s="129" t="s">
        <v>100</v>
      </c>
      <c r="M16" s="129" t="s">
        <v>100</v>
      </c>
      <c r="N16" s="129" t="s">
        <v>100</v>
      </c>
      <c r="O16" s="129" t="s">
        <v>100</v>
      </c>
      <c r="P16" s="129" t="s">
        <v>100</v>
      </c>
      <c r="Q16" s="129" t="s">
        <v>100</v>
      </c>
      <c r="R16" s="129"/>
      <c r="S16" s="163"/>
      <c r="T16" s="163"/>
      <c r="U16" s="127"/>
      <c r="V16" s="128"/>
      <c r="W16" s="127"/>
      <c r="X16" s="127"/>
      <c r="Y16" s="127"/>
      <c r="Z16" s="127"/>
      <c r="AA16" s="127"/>
      <c r="AB16" s="127"/>
      <c r="AC16" s="127"/>
      <c r="AD16" s="127"/>
      <c r="AE16" s="127"/>
      <c r="AF16" s="127"/>
      <c r="AG16" s="127"/>
      <c r="AH16" s="127"/>
      <c r="AI16" s="127"/>
      <c r="AJ16" s="127"/>
      <c r="AK16" s="127"/>
      <c r="AL16" s="127"/>
      <c r="AM16" s="127"/>
      <c r="AN16" s="127"/>
      <c r="AO16" s="128"/>
      <c r="AP16" s="127"/>
      <c r="AQ16" s="127"/>
      <c r="AR16" s="127"/>
      <c r="AS16" s="163"/>
      <c r="AT16" s="163"/>
      <c r="AU16" s="163"/>
      <c r="AV16" s="163"/>
      <c r="AW16" s="163"/>
      <c r="AX16" s="163"/>
      <c r="AY16" s="163"/>
      <c r="AZ16" s="163"/>
      <c r="BA16" s="163"/>
    </row>
    <row r="17" spans="1:53">
      <c r="A17" s="165"/>
      <c r="B17" s="159"/>
      <c r="C17" s="159"/>
      <c r="D17" s="159"/>
      <c r="E17" s="159"/>
      <c r="F17" s="159"/>
      <c r="G17" s="129" t="s">
        <v>100</v>
      </c>
      <c r="H17" s="129" t="s">
        <v>100</v>
      </c>
      <c r="I17" s="129" t="s">
        <v>100</v>
      </c>
      <c r="J17" s="129" t="s">
        <v>100</v>
      </c>
      <c r="K17" s="129" t="s">
        <v>100</v>
      </c>
      <c r="L17" s="129" t="s">
        <v>100</v>
      </c>
      <c r="M17" s="129" t="s">
        <v>100</v>
      </c>
      <c r="N17" s="129" t="s">
        <v>100</v>
      </c>
      <c r="O17" s="129" t="s">
        <v>100</v>
      </c>
      <c r="P17" s="129" t="s">
        <v>100</v>
      </c>
      <c r="Q17" s="129" t="s">
        <v>100</v>
      </c>
      <c r="R17" s="129" t="s">
        <v>100</v>
      </c>
      <c r="S17" s="163"/>
      <c r="T17" s="163"/>
      <c r="U17" s="129" t="s">
        <v>100</v>
      </c>
      <c r="V17" s="129" t="s">
        <v>100</v>
      </c>
      <c r="W17" s="129" t="s">
        <v>100</v>
      </c>
      <c r="X17" s="129" t="s">
        <v>100</v>
      </c>
      <c r="Y17" s="129" t="s">
        <v>100</v>
      </c>
      <c r="Z17" s="129" t="s">
        <v>100</v>
      </c>
      <c r="AA17" s="129" t="s">
        <v>100</v>
      </c>
      <c r="AB17" s="129" t="s">
        <v>100</v>
      </c>
      <c r="AC17" s="129" t="s">
        <v>100</v>
      </c>
      <c r="AD17" s="129" t="s">
        <v>100</v>
      </c>
      <c r="AE17" s="129" t="s">
        <v>100</v>
      </c>
      <c r="AF17" s="129" t="s">
        <v>100</v>
      </c>
      <c r="AG17" s="129" t="s">
        <v>100</v>
      </c>
      <c r="AH17" s="129" t="s">
        <v>100</v>
      </c>
      <c r="AI17" s="129" t="s">
        <v>100</v>
      </c>
      <c r="AJ17" s="129" t="s">
        <v>100</v>
      </c>
      <c r="AK17" s="127"/>
      <c r="AL17" s="127"/>
      <c r="AM17" s="127"/>
      <c r="AN17" s="127"/>
      <c r="AO17" s="128"/>
      <c r="AP17" s="127"/>
      <c r="AQ17" s="127"/>
      <c r="AR17" s="129"/>
      <c r="AS17" s="163"/>
      <c r="AT17" s="163"/>
      <c r="AU17" s="163"/>
      <c r="AV17" s="163"/>
      <c r="AW17" s="163"/>
      <c r="AX17" s="163"/>
      <c r="AY17" s="163"/>
      <c r="AZ17" s="163"/>
      <c r="BA17" s="163"/>
    </row>
    <row r="18" spans="1:53">
      <c r="A18" s="166"/>
      <c r="B18" s="160"/>
      <c r="C18" s="160"/>
      <c r="D18" s="160"/>
      <c r="E18" s="160"/>
      <c r="F18" s="160"/>
      <c r="G18" s="129" t="s">
        <v>100</v>
      </c>
      <c r="H18" s="129" t="s">
        <v>100</v>
      </c>
      <c r="I18" s="129" t="s">
        <v>100</v>
      </c>
      <c r="J18" s="129" t="s">
        <v>100</v>
      </c>
      <c r="K18" s="129" t="s">
        <v>100</v>
      </c>
      <c r="L18" s="129" t="s">
        <v>100</v>
      </c>
      <c r="M18" s="129" t="s">
        <v>100</v>
      </c>
      <c r="N18" s="129" t="s">
        <v>100</v>
      </c>
      <c r="O18" s="129" t="s">
        <v>100</v>
      </c>
      <c r="P18" s="129" t="s">
        <v>100</v>
      </c>
      <c r="Q18" s="129" t="s">
        <v>100</v>
      </c>
      <c r="R18" s="129" t="s">
        <v>100</v>
      </c>
      <c r="S18" s="164"/>
      <c r="T18" s="164"/>
      <c r="U18" s="129" t="s">
        <v>100</v>
      </c>
      <c r="V18" s="129" t="s">
        <v>100</v>
      </c>
      <c r="W18" s="129" t="s">
        <v>100</v>
      </c>
      <c r="X18" s="129" t="s">
        <v>100</v>
      </c>
      <c r="Y18" s="129" t="s">
        <v>100</v>
      </c>
      <c r="Z18" s="129" t="s">
        <v>100</v>
      </c>
      <c r="AA18" s="129" t="s">
        <v>100</v>
      </c>
      <c r="AB18" s="129" t="s">
        <v>100</v>
      </c>
      <c r="AC18" s="129" t="s">
        <v>100</v>
      </c>
      <c r="AD18" s="129" t="s">
        <v>100</v>
      </c>
      <c r="AE18" s="129" t="s">
        <v>100</v>
      </c>
      <c r="AF18" s="129" t="s">
        <v>100</v>
      </c>
      <c r="AG18" s="129" t="s">
        <v>100</v>
      </c>
      <c r="AH18" s="129" t="s">
        <v>100</v>
      </c>
      <c r="AI18" s="129" t="s">
        <v>100</v>
      </c>
      <c r="AJ18" s="129" t="s">
        <v>100</v>
      </c>
      <c r="AK18" s="129" t="s">
        <v>100</v>
      </c>
      <c r="AL18" s="129" t="s">
        <v>100</v>
      </c>
      <c r="AM18" s="129" t="s">
        <v>100</v>
      </c>
      <c r="AN18" s="129" t="s">
        <v>100</v>
      </c>
      <c r="AO18" s="129" t="s">
        <v>100</v>
      </c>
      <c r="AP18" s="129" t="s">
        <v>100</v>
      </c>
      <c r="AQ18" s="129" t="s">
        <v>100</v>
      </c>
      <c r="AR18" s="129" t="s">
        <v>100</v>
      </c>
      <c r="AS18" s="164"/>
      <c r="AT18" s="164"/>
      <c r="AU18" s="164"/>
      <c r="AV18" s="164"/>
      <c r="AW18" s="164"/>
      <c r="AX18" s="164"/>
      <c r="AY18" s="164"/>
      <c r="AZ18" s="164"/>
      <c r="BA18" s="164"/>
    </row>
    <row r="19" spans="1:53">
      <c r="A19" s="165">
        <v>2</v>
      </c>
      <c r="B19" s="159"/>
      <c r="C19" s="159"/>
      <c r="D19" s="159"/>
      <c r="E19" s="159"/>
      <c r="F19" s="159"/>
      <c r="G19" s="129"/>
      <c r="H19" s="129"/>
      <c r="I19" s="129"/>
      <c r="J19" s="129"/>
      <c r="K19" s="129"/>
      <c r="L19" s="129"/>
      <c r="M19" s="129"/>
      <c r="N19" s="129"/>
      <c r="O19" s="129"/>
      <c r="P19" s="129"/>
      <c r="Q19" s="129"/>
      <c r="R19" s="161" t="s">
        <v>101</v>
      </c>
      <c r="S19" s="163" t="s">
        <v>99</v>
      </c>
      <c r="T19" s="163" t="s">
        <v>99</v>
      </c>
      <c r="U19" s="134"/>
      <c r="V19" s="134"/>
      <c r="W19" s="134"/>
      <c r="X19" s="134"/>
      <c r="Y19" s="134"/>
      <c r="Z19" s="129"/>
      <c r="AA19" s="129"/>
      <c r="AB19" s="129"/>
      <c r="AC19" s="129"/>
      <c r="AD19" s="129"/>
      <c r="AE19" s="129"/>
      <c r="AF19" s="133"/>
      <c r="AG19" s="133"/>
      <c r="AH19" s="157" t="s">
        <v>102</v>
      </c>
      <c r="AI19" s="157" t="s">
        <v>102</v>
      </c>
      <c r="AJ19" s="157" t="s">
        <v>102</v>
      </c>
      <c r="AK19" s="157" t="s">
        <v>102</v>
      </c>
      <c r="AL19" s="157" t="s">
        <v>102</v>
      </c>
      <c r="AM19" s="157" t="s">
        <v>102</v>
      </c>
      <c r="AN19" s="157" t="s">
        <v>102</v>
      </c>
      <c r="AO19" s="157" t="s">
        <v>102</v>
      </c>
      <c r="AP19" s="157" t="s">
        <v>102</v>
      </c>
      <c r="AQ19" s="157" t="s">
        <v>102</v>
      </c>
      <c r="AR19" s="157" t="s">
        <v>109</v>
      </c>
      <c r="AS19" s="130" t="s">
        <v>103</v>
      </c>
      <c r="AT19" s="130" t="s">
        <v>103</v>
      </c>
      <c r="AU19" s="130" t="s">
        <v>103</v>
      </c>
      <c r="AV19" s="130" t="s">
        <v>103</v>
      </c>
      <c r="AW19" s="130" t="s">
        <v>103</v>
      </c>
      <c r="AX19" s="130" t="s">
        <v>103</v>
      </c>
      <c r="AY19" s="130" t="s">
        <v>103</v>
      </c>
      <c r="AZ19" s="130" t="s">
        <v>103</v>
      </c>
      <c r="BA19" s="130" t="s">
        <v>103</v>
      </c>
    </row>
    <row r="20" spans="1:53">
      <c r="A20" s="165"/>
      <c r="B20" s="159"/>
      <c r="C20" s="159"/>
      <c r="D20" s="159"/>
      <c r="E20" s="159"/>
      <c r="F20" s="159"/>
      <c r="G20" s="129"/>
      <c r="H20" s="129"/>
      <c r="I20" s="129"/>
      <c r="J20" s="129"/>
      <c r="K20" s="129"/>
      <c r="L20" s="129"/>
      <c r="M20" s="129"/>
      <c r="N20" s="129"/>
      <c r="O20" s="129"/>
      <c r="P20" s="129"/>
      <c r="Q20" s="129"/>
      <c r="R20" s="161"/>
      <c r="S20" s="163"/>
      <c r="T20" s="163"/>
      <c r="U20" s="134"/>
      <c r="V20" s="134"/>
      <c r="W20" s="134"/>
      <c r="X20" s="134"/>
      <c r="Y20" s="134"/>
      <c r="Z20" s="129"/>
      <c r="AA20" s="129"/>
      <c r="AB20" s="129"/>
      <c r="AC20" s="129"/>
      <c r="AD20" s="129"/>
      <c r="AE20" s="129"/>
      <c r="AF20" s="133"/>
      <c r="AG20" s="133"/>
      <c r="AH20" s="157"/>
      <c r="AI20" s="157"/>
      <c r="AJ20" s="157"/>
      <c r="AK20" s="157"/>
      <c r="AL20" s="157"/>
      <c r="AM20" s="157"/>
      <c r="AN20" s="157"/>
      <c r="AO20" s="157"/>
      <c r="AP20" s="157"/>
      <c r="AQ20" s="157"/>
      <c r="AR20" s="157"/>
      <c r="AS20" s="130" t="s">
        <v>103</v>
      </c>
      <c r="AT20" s="130" t="s">
        <v>103</v>
      </c>
      <c r="AU20" s="130" t="s">
        <v>103</v>
      </c>
      <c r="AV20" s="130" t="s">
        <v>103</v>
      </c>
      <c r="AW20" s="130" t="s">
        <v>103</v>
      </c>
      <c r="AX20" s="130" t="s">
        <v>103</v>
      </c>
      <c r="AY20" s="130" t="s">
        <v>103</v>
      </c>
      <c r="AZ20" s="130" t="s">
        <v>103</v>
      </c>
      <c r="BA20" s="130" t="s">
        <v>103</v>
      </c>
    </row>
    <row r="21" spans="1:53">
      <c r="A21" s="165"/>
      <c r="B21" s="159"/>
      <c r="C21" s="159"/>
      <c r="D21" s="159"/>
      <c r="E21" s="159"/>
      <c r="F21" s="159"/>
      <c r="G21" s="129"/>
      <c r="H21" s="129"/>
      <c r="I21" s="129"/>
      <c r="J21" s="129"/>
      <c r="K21" s="129"/>
      <c r="L21" s="129"/>
      <c r="M21" s="129"/>
      <c r="N21" s="129"/>
      <c r="O21" s="129"/>
      <c r="P21" s="129"/>
      <c r="Q21" s="129"/>
      <c r="R21" s="161"/>
      <c r="S21" s="163"/>
      <c r="T21" s="163"/>
      <c r="U21" s="134"/>
      <c r="V21" s="134"/>
      <c r="W21" s="134"/>
      <c r="X21" s="134"/>
      <c r="Y21" s="134"/>
      <c r="Z21" s="129"/>
      <c r="AA21" s="129"/>
      <c r="AB21" s="129"/>
      <c r="AC21" s="129"/>
      <c r="AD21" s="129"/>
      <c r="AE21" s="129" t="s">
        <v>100</v>
      </c>
      <c r="AF21" s="129" t="s">
        <v>100</v>
      </c>
      <c r="AG21" s="129" t="s">
        <v>100</v>
      </c>
      <c r="AH21" s="157"/>
      <c r="AI21" s="157"/>
      <c r="AJ21" s="157"/>
      <c r="AK21" s="157"/>
      <c r="AL21" s="157"/>
      <c r="AM21" s="157"/>
      <c r="AN21" s="157"/>
      <c r="AO21" s="157"/>
      <c r="AP21" s="157"/>
      <c r="AQ21" s="157"/>
      <c r="AR21" s="157"/>
      <c r="AS21" s="130" t="s">
        <v>103</v>
      </c>
      <c r="AT21" s="130" t="s">
        <v>103</v>
      </c>
      <c r="AU21" s="130" t="s">
        <v>103</v>
      </c>
      <c r="AV21" s="130" t="s">
        <v>103</v>
      </c>
      <c r="AW21" s="130" t="s">
        <v>103</v>
      </c>
      <c r="AX21" s="130" t="s">
        <v>103</v>
      </c>
      <c r="AY21" s="130" t="s">
        <v>103</v>
      </c>
      <c r="AZ21" s="130" t="s">
        <v>103</v>
      </c>
      <c r="BA21" s="130" t="s">
        <v>103</v>
      </c>
    </row>
    <row r="22" spans="1:53">
      <c r="A22" s="165"/>
      <c r="B22" s="159"/>
      <c r="C22" s="159"/>
      <c r="D22" s="159"/>
      <c r="E22" s="159"/>
      <c r="F22" s="159"/>
      <c r="G22" s="129"/>
      <c r="H22" s="129"/>
      <c r="I22" s="129"/>
      <c r="J22" s="129"/>
      <c r="K22" s="129"/>
      <c r="L22" s="129"/>
      <c r="M22" s="129"/>
      <c r="N22" s="129"/>
      <c r="O22" s="129"/>
      <c r="P22" s="129"/>
      <c r="Q22" s="129"/>
      <c r="R22" s="162"/>
      <c r="S22" s="163"/>
      <c r="T22" s="163"/>
      <c r="U22" s="129" t="s">
        <v>100</v>
      </c>
      <c r="V22" s="129" t="s">
        <v>100</v>
      </c>
      <c r="W22" s="129" t="s">
        <v>100</v>
      </c>
      <c r="X22" s="129" t="s">
        <v>100</v>
      </c>
      <c r="Y22" s="129" t="s">
        <v>100</v>
      </c>
      <c r="Z22" s="129" t="s">
        <v>100</v>
      </c>
      <c r="AA22" s="129" t="s">
        <v>100</v>
      </c>
      <c r="AB22" s="129" t="s">
        <v>100</v>
      </c>
      <c r="AC22" s="129" t="s">
        <v>100</v>
      </c>
      <c r="AD22" s="129" t="s">
        <v>100</v>
      </c>
      <c r="AE22" s="129" t="s">
        <v>100</v>
      </c>
      <c r="AF22" s="129" t="s">
        <v>100</v>
      </c>
      <c r="AG22" s="129" t="s">
        <v>100</v>
      </c>
      <c r="AH22" s="157"/>
      <c r="AI22" s="157"/>
      <c r="AJ22" s="157"/>
      <c r="AK22" s="157"/>
      <c r="AL22" s="157"/>
      <c r="AM22" s="157"/>
      <c r="AN22" s="157"/>
      <c r="AO22" s="157"/>
      <c r="AP22" s="157"/>
      <c r="AQ22" s="157"/>
      <c r="AR22" s="157"/>
      <c r="AS22" s="130" t="s">
        <v>103</v>
      </c>
      <c r="AT22" s="130" t="s">
        <v>103</v>
      </c>
      <c r="AU22" s="130" t="s">
        <v>103</v>
      </c>
      <c r="AV22" s="130" t="s">
        <v>103</v>
      </c>
      <c r="AW22" s="130" t="s">
        <v>103</v>
      </c>
      <c r="AX22" s="130" t="s">
        <v>103</v>
      </c>
      <c r="AY22" s="130" t="s">
        <v>103</v>
      </c>
      <c r="AZ22" s="130" t="s">
        <v>103</v>
      </c>
      <c r="BA22" s="130" t="s">
        <v>103</v>
      </c>
    </row>
    <row r="23" spans="1:53">
      <c r="A23" s="166"/>
      <c r="B23" s="160"/>
      <c r="C23" s="160"/>
      <c r="D23" s="160"/>
      <c r="E23" s="160"/>
      <c r="F23" s="160"/>
      <c r="G23" s="129" t="s">
        <v>100</v>
      </c>
      <c r="H23" s="129" t="s">
        <v>100</v>
      </c>
      <c r="I23" s="129" t="s">
        <v>100</v>
      </c>
      <c r="J23" s="129" t="s">
        <v>100</v>
      </c>
      <c r="K23" s="129" t="s">
        <v>100</v>
      </c>
      <c r="L23" s="129" t="s">
        <v>100</v>
      </c>
      <c r="M23" s="129" t="s">
        <v>100</v>
      </c>
      <c r="N23" s="129" t="s">
        <v>100</v>
      </c>
      <c r="O23" s="129" t="s">
        <v>100</v>
      </c>
      <c r="P23" s="129" t="s">
        <v>100</v>
      </c>
      <c r="Q23" s="129" t="s">
        <v>100</v>
      </c>
      <c r="R23" s="129" t="s">
        <v>100</v>
      </c>
      <c r="S23" s="164"/>
      <c r="T23" s="164"/>
      <c r="U23" s="129" t="s">
        <v>100</v>
      </c>
      <c r="V23" s="129" t="s">
        <v>100</v>
      </c>
      <c r="W23" s="129" t="s">
        <v>100</v>
      </c>
      <c r="X23" s="129" t="s">
        <v>100</v>
      </c>
      <c r="Y23" s="129" t="s">
        <v>100</v>
      </c>
      <c r="Z23" s="129" t="s">
        <v>100</v>
      </c>
      <c r="AA23" s="129" t="s">
        <v>100</v>
      </c>
      <c r="AB23" s="129" t="s">
        <v>100</v>
      </c>
      <c r="AC23" s="129" t="s">
        <v>100</v>
      </c>
      <c r="AD23" s="129" t="s">
        <v>100</v>
      </c>
      <c r="AE23" s="129" t="s">
        <v>100</v>
      </c>
      <c r="AF23" s="129" t="s">
        <v>100</v>
      </c>
      <c r="AG23" s="129" t="s">
        <v>100</v>
      </c>
      <c r="AH23" s="158"/>
      <c r="AI23" s="158"/>
      <c r="AJ23" s="158"/>
      <c r="AK23" s="158"/>
      <c r="AL23" s="158"/>
      <c r="AM23" s="158"/>
      <c r="AN23" s="158"/>
      <c r="AO23" s="158"/>
      <c r="AP23" s="158"/>
      <c r="AQ23" s="158"/>
      <c r="AR23" s="158"/>
      <c r="AS23" s="130" t="s">
        <v>103</v>
      </c>
      <c r="AT23" s="130" t="s">
        <v>103</v>
      </c>
      <c r="AU23" s="130" t="s">
        <v>103</v>
      </c>
      <c r="AV23" s="130" t="s">
        <v>103</v>
      </c>
      <c r="AW23" s="130" t="s">
        <v>103</v>
      </c>
      <c r="AX23" s="130" t="s">
        <v>103</v>
      </c>
      <c r="AY23" s="130" t="s">
        <v>103</v>
      </c>
      <c r="AZ23" s="130" t="s">
        <v>103</v>
      </c>
      <c r="BA23" s="130" t="s">
        <v>103</v>
      </c>
    </row>
    <row r="24" spans="1:53" ht="18.75">
      <c r="B24" s="149"/>
      <c r="C24" s="149"/>
      <c r="D24" s="131"/>
      <c r="E24" s="19"/>
      <c r="F24" s="19"/>
      <c r="G24" s="19"/>
    </row>
    <row r="25" spans="1:53" ht="18.75">
      <c r="B25" s="19"/>
      <c r="C25" s="19"/>
      <c r="D25" s="132"/>
      <c r="E25" s="19"/>
      <c r="F25" s="156" t="s">
        <v>104</v>
      </c>
      <c r="G25" s="156"/>
      <c r="H25" s="156"/>
      <c r="I25" s="156"/>
      <c r="J25" s="156"/>
      <c r="K25" s="156"/>
      <c r="L25" s="156"/>
    </row>
    <row r="26" spans="1:53">
      <c r="D26" s="7" t="s">
        <v>100</v>
      </c>
      <c r="E26" s="7"/>
      <c r="F26" s="7" t="s">
        <v>28</v>
      </c>
      <c r="G26" s="7"/>
      <c r="H26" s="7"/>
      <c r="I26" s="7"/>
      <c r="J26" s="7"/>
      <c r="K26" s="7"/>
      <c r="L26" s="7"/>
      <c r="M26" s="7"/>
    </row>
    <row r="27" spans="1:53">
      <c r="D27" s="7" t="s">
        <v>102</v>
      </c>
      <c r="E27" s="7"/>
      <c r="F27" s="7" t="s">
        <v>105</v>
      </c>
      <c r="G27" s="7"/>
      <c r="H27" s="7"/>
      <c r="I27" s="7"/>
      <c r="J27" s="7"/>
      <c r="K27" s="7"/>
      <c r="L27" s="7"/>
      <c r="M27" s="7"/>
    </row>
    <row r="28" spans="1:53">
      <c r="D28" s="7" t="s">
        <v>99</v>
      </c>
      <c r="E28" s="7"/>
      <c r="F28" s="7" t="s">
        <v>106</v>
      </c>
      <c r="G28" s="7"/>
      <c r="H28" s="7"/>
      <c r="I28" s="7"/>
      <c r="J28" s="7"/>
      <c r="K28" s="7"/>
      <c r="L28" s="7"/>
      <c r="M28" s="7"/>
    </row>
    <row r="29" spans="1:53">
      <c r="D29" s="7" t="s">
        <v>101</v>
      </c>
      <c r="E29" s="7"/>
      <c r="F29" s="7" t="s">
        <v>107</v>
      </c>
      <c r="G29" s="7"/>
      <c r="H29" s="7"/>
      <c r="I29" s="7"/>
      <c r="J29" s="7"/>
      <c r="K29" s="7"/>
      <c r="L29" s="7"/>
      <c r="M29" s="7"/>
    </row>
    <row r="30" spans="1:53">
      <c r="D30" s="7" t="s">
        <v>109</v>
      </c>
      <c r="E30" s="7"/>
      <c r="F30" s="7" t="s">
        <v>110</v>
      </c>
      <c r="G30" s="7"/>
      <c r="H30" s="7"/>
      <c r="I30" s="7"/>
      <c r="J30" s="7"/>
      <c r="K30" s="7"/>
      <c r="L30" s="7"/>
      <c r="M30" s="7"/>
    </row>
    <row r="31" spans="1:53">
      <c r="D31" s="120" t="s">
        <v>103</v>
      </c>
      <c r="F31" s="7" t="s">
        <v>108</v>
      </c>
    </row>
  </sheetData>
  <mergeCells count="64">
    <mergeCell ref="AN1:AP1"/>
    <mergeCell ref="B4:AJ9"/>
    <mergeCell ref="AT4:AU4"/>
    <mergeCell ref="A11:A13"/>
    <mergeCell ref="B11:E11"/>
    <mergeCell ref="F11:F12"/>
    <mergeCell ref="G11:I11"/>
    <mergeCell ref="J11:J12"/>
    <mergeCell ref="K11:M11"/>
    <mergeCell ref="O11:R11"/>
    <mergeCell ref="S11:S12"/>
    <mergeCell ref="T11:V11"/>
    <mergeCell ref="W11:W12"/>
    <mergeCell ref="X11:Z11"/>
    <mergeCell ref="AA11:AA12"/>
    <mergeCell ref="AB11:AE11"/>
    <mergeCell ref="AF11:AF12"/>
    <mergeCell ref="AG11:AI11"/>
    <mergeCell ref="AJ11:AJ12"/>
    <mergeCell ref="AK11:AN11"/>
    <mergeCell ref="AO11:AR11"/>
    <mergeCell ref="AS11:AS12"/>
    <mergeCell ref="AT11:AV11"/>
    <mergeCell ref="AW11:AW12"/>
    <mergeCell ref="AX11:BA11"/>
    <mergeCell ref="A14:A18"/>
    <mergeCell ref="B14:B18"/>
    <mergeCell ref="C14:C18"/>
    <mergeCell ref="D14:D18"/>
    <mergeCell ref="E14:E18"/>
    <mergeCell ref="F14:F18"/>
    <mergeCell ref="S14:S18"/>
    <mergeCell ref="T14:T18"/>
    <mergeCell ref="AS14:AS18"/>
    <mergeCell ref="AT14:AT18"/>
    <mergeCell ref="AU14:AU18"/>
    <mergeCell ref="AV14:AV18"/>
    <mergeCell ref="AW14:AW18"/>
    <mergeCell ref="AX14:AX18"/>
    <mergeCell ref="AY14:AY18"/>
    <mergeCell ref="AZ14:AZ18"/>
    <mergeCell ref="BA14:BA18"/>
    <mergeCell ref="A19:A23"/>
    <mergeCell ref="B19:B23"/>
    <mergeCell ref="C19:C23"/>
    <mergeCell ref="D19:D23"/>
    <mergeCell ref="E19:E23"/>
    <mergeCell ref="AQ19:AQ23"/>
    <mergeCell ref="AR19:AR23"/>
    <mergeCell ref="AI19:AI23"/>
    <mergeCell ref="AJ19:AJ23"/>
    <mergeCell ref="AK19:AK23"/>
    <mergeCell ref="AL19:AL23"/>
    <mergeCell ref="AM19:AM23"/>
    <mergeCell ref="B24:C24"/>
    <mergeCell ref="F25:L25"/>
    <mergeCell ref="AN19:AN23"/>
    <mergeCell ref="AO19:AO23"/>
    <mergeCell ref="AP19:AP23"/>
    <mergeCell ref="F19:F23"/>
    <mergeCell ref="R19:R22"/>
    <mergeCell ref="S19:S23"/>
    <mergeCell ref="T19:T23"/>
    <mergeCell ref="AH19:AH23"/>
  </mergeCells>
  <pageMargins left="0.25" right="0.25" top="0.75" bottom="0.75" header="0.3" footer="0.3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план</vt:lpstr>
      <vt:lpstr>график</vt:lpstr>
      <vt:lpstr>график!Область_печати</vt:lpstr>
      <vt:lpstr>план!Область_печати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2021-07-22T02:23:21Z</dcterms:modified>
</cp:coreProperties>
</file>